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ger\Desktop\WINWORD\HOLGER\Frage und Antwort 2022 neu\Buch nach Kapiteln Juni 2023\Kapitel 9 Betriebsaufgaben\9.7 KA Hoff Holger\Lösung\"/>
    </mc:Choice>
  </mc:AlternateContent>
  <bookViews>
    <workbookView xWindow="0" yWindow="0" windowWidth="23040" windowHeight="9396" activeTab="2"/>
  </bookViews>
  <sheets>
    <sheet name="8.7 Aufgabe" sheetId="1" r:id="rId1"/>
    <sheet name="8.7.1 Lösung" sheetId="2" r:id="rId2"/>
    <sheet name="8.7.3 Lösung Tabelle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3" l="1"/>
  <c r="G108" i="3"/>
  <c r="I107" i="3"/>
  <c r="G107" i="3"/>
  <c r="I106" i="3"/>
  <c r="G106" i="3"/>
  <c r="I105" i="3"/>
  <c r="G105" i="3"/>
  <c r="I104" i="3"/>
  <c r="G104" i="3"/>
  <c r="I103" i="3"/>
  <c r="G103" i="3"/>
  <c r="I102" i="3"/>
  <c r="G102" i="3"/>
  <c r="I101" i="3"/>
  <c r="G101" i="3"/>
  <c r="I100" i="3"/>
  <c r="G100" i="3"/>
  <c r="H108" i="3" s="1"/>
  <c r="J108" i="3" s="1"/>
  <c r="K108" i="3" s="1"/>
  <c r="I99" i="3"/>
  <c r="G99" i="3"/>
  <c r="H107" i="3" s="1"/>
  <c r="J107" i="3" s="1"/>
  <c r="K107" i="3" s="1"/>
  <c r="I98" i="3"/>
  <c r="G98" i="3"/>
  <c r="H106" i="3" s="1"/>
  <c r="J106" i="3" s="1"/>
  <c r="K106" i="3" s="1"/>
  <c r="I97" i="3"/>
  <c r="G97" i="3"/>
  <c r="I96" i="3"/>
  <c r="G96" i="3"/>
  <c r="H104" i="3" s="1"/>
  <c r="J104" i="3" s="1"/>
  <c r="K104" i="3" s="1"/>
  <c r="I95" i="3"/>
  <c r="G95" i="3"/>
  <c r="H103" i="3" s="1"/>
  <c r="J103" i="3" s="1"/>
  <c r="K103" i="3" s="1"/>
  <c r="I94" i="3"/>
  <c r="G94" i="3"/>
  <c r="H102" i="3" s="1"/>
  <c r="J102" i="3" s="1"/>
  <c r="K102" i="3" s="1"/>
  <c r="I93" i="3"/>
  <c r="G93" i="3"/>
  <c r="I92" i="3"/>
  <c r="G92" i="3"/>
  <c r="H100" i="3" s="1"/>
  <c r="J100" i="3" s="1"/>
  <c r="K100" i="3" s="1"/>
  <c r="I91" i="3"/>
  <c r="G91" i="3"/>
  <c r="H99" i="3" s="1"/>
  <c r="J99" i="3" s="1"/>
  <c r="K99" i="3" s="1"/>
  <c r="I90" i="3"/>
  <c r="G90" i="3"/>
  <c r="H98" i="3" s="1"/>
  <c r="J98" i="3" s="1"/>
  <c r="K98" i="3" s="1"/>
  <c r="I89" i="3"/>
  <c r="G89" i="3"/>
  <c r="I88" i="3"/>
  <c r="G88" i="3"/>
  <c r="H96" i="3" s="1"/>
  <c r="J96" i="3" s="1"/>
  <c r="K96" i="3" s="1"/>
  <c r="I87" i="3"/>
  <c r="G87" i="3"/>
  <c r="H95" i="3" s="1"/>
  <c r="J95" i="3" s="1"/>
  <c r="K95" i="3" s="1"/>
  <c r="I86" i="3"/>
  <c r="G86" i="3"/>
  <c r="H94" i="3" s="1"/>
  <c r="J94" i="3" s="1"/>
  <c r="K94" i="3" s="1"/>
  <c r="I85" i="3"/>
  <c r="G85" i="3"/>
  <c r="I84" i="3"/>
  <c r="G84" i="3"/>
  <c r="H92" i="3" s="1"/>
  <c r="J92" i="3" s="1"/>
  <c r="K92" i="3" s="1"/>
  <c r="I83" i="3"/>
  <c r="G83" i="3"/>
  <c r="H91" i="3" s="1"/>
  <c r="J91" i="3" s="1"/>
  <c r="K91" i="3" s="1"/>
  <c r="I82" i="3"/>
  <c r="G82" i="3"/>
  <c r="H90" i="3" s="1"/>
  <c r="J90" i="3" s="1"/>
  <c r="K90" i="3" s="1"/>
  <c r="I81" i="3"/>
  <c r="G81" i="3"/>
  <c r="I80" i="3"/>
  <c r="G80" i="3"/>
  <c r="H88" i="3" s="1"/>
  <c r="J88" i="3" s="1"/>
  <c r="K88" i="3" s="1"/>
  <c r="I79" i="3"/>
  <c r="G79" i="3"/>
  <c r="H87" i="3" s="1"/>
  <c r="J87" i="3" s="1"/>
  <c r="K87" i="3" s="1"/>
  <c r="I78" i="3"/>
  <c r="G78" i="3"/>
  <c r="H86" i="3" s="1"/>
  <c r="J86" i="3" s="1"/>
  <c r="K86" i="3" s="1"/>
  <c r="I77" i="3"/>
  <c r="G77" i="3"/>
  <c r="I76" i="3"/>
  <c r="G76" i="3"/>
  <c r="H84" i="3" s="1"/>
  <c r="J84" i="3" s="1"/>
  <c r="K84" i="3" s="1"/>
  <c r="I75" i="3"/>
  <c r="G75" i="3"/>
  <c r="H83" i="3" s="1"/>
  <c r="J83" i="3" s="1"/>
  <c r="K83" i="3" s="1"/>
  <c r="I74" i="3"/>
  <c r="G74" i="3"/>
  <c r="H82" i="3" s="1"/>
  <c r="J82" i="3" s="1"/>
  <c r="K82" i="3" s="1"/>
  <c r="I73" i="3"/>
  <c r="G73" i="3"/>
  <c r="I72" i="3"/>
  <c r="G72" i="3"/>
  <c r="H80" i="3" s="1"/>
  <c r="J80" i="3" s="1"/>
  <c r="K80" i="3" s="1"/>
  <c r="I71" i="3"/>
  <c r="G71" i="3"/>
  <c r="H79" i="3" s="1"/>
  <c r="J79" i="3" s="1"/>
  <c r="K79" i="3" s="1"/>
  <c r="I70" i="3"/>
  <c r="G70" i="3"/>
  <c r="H78" i="3" s="1"/>
  <c r="J78" i="3" s="1"/>
  <c r="K78" i="3" s="1"/>
  <c r="I69" i="3"/>
  <c r="G69" i="3"/>
  <c r="I68" i="3"/>
  <c r="G68" i="3"/>
  <c r="H76" i="3" s="1"/>
  <c r="J76" i="3" s="1"/>
  <c r="K76" i="3" s="1"/>
  <c r="I67" i="3"/>
  <c r="G67" i="3"/>
  <c r="H75" i="3" s="1"/>
  <c r="J75" i="3" s="1"/>
  <c r="K75" i="3" s="1"/>
  <c r="I66" i="3"/>
  <c r="G66" i="3"/>
  <c r="H74" i="3" s="1"/>
  <c r="J74" i="3" s="1"/>
  <c r="K74" i="3" s="1"/>
  <c r="I65" i="3"/>
  <c r="G65" i="3"/>
  <c r="I64" i="3"/>
  <c r="G64" i="3"/>
  <c r="H72" i="3" s="1"/>
  <c r="J72" i="3" s="1"/>
  <c r="K72" i="3" s="1"/>
  <c r="I63" i="3"/>
  <c r="G63" i="3"/>
  <c r="H71" i="3" s="1"/>
  <c r="J71" i="3" s="1"/>
  <c r="K71" i="3" s="1"/>
  <c r="I62" i="3"/>
  <c r="G62" i="3"/>
  <c r="H70" i="3" s="1"/>
  <c r="J70" i="3" s="1"/>
  <c r="K70" i="3" s="1"/>
  <c r="I61" i="3"/>
  <c r="G61" i="3"/>
  <c r="I60" i="3"/>
  <c r="G60" i="3"/>
  <c r="H68" i="3" s="1"/>
  <c r="J68" i="3" s="1"/>
  <c r="K68" i="3" s="1"/>
  <c r="I59" i="3"/>
  <c r="G59" i="3"/>
  <c r="H67" i="3" s="1"/>
  <c r="J67" i="3" s="1"/>
  <c r="K67" i="3" s="1"/>
  <c r="I58" i="3"/>
  <c r="G58" i="3"/>
  <c r="H66" i="3" s="1"/>
  <c r="J66" i="3" s="1"/>
  <c r="K66" i="3" s="1"/>
  <c r="I57" i="3"/>
  <c r="G57" i="3"/>
  <c r="I56" i="3"/>
  <c r="G56" i="3"/>
  <c r="H64" i="3" s="1"/>
  <c r="J64" i="3" s="1"/>
  <c r="K64" i="3" s="1"/>
  <c r="I55" i="3"/>
  <c r="G55" i="3"/>
  <c r="H63" i="3" s="1"/>
  <c r="J63" i="3" s="1"/>
  <c r="K63" i="3" s="1"/>
  <c r="I54" i="3"/>
  <c r="G54" i="3"/>
  <c r="H62" i="3" s="1"/>
  <c r="J62" i="3" s="1"/>
  <c r="K62" i="3" s="1"/>
  <c r="I53" i="3"/>
  <c r="G53" i="3"/>
  <c r="I52" i="3"/>
  <c r="G52" i="3"/>
  <c r="H60" i="3" s="1"/>
  <c r="J60" i="3" s="1"/>
  <c r="K60" i="3" s="1"/>
  <c r="I51" i="3"/>
  <c r="G51" i="3"/>
  <c r="H59" i="3" s="1"/>
  <c r="J59" i="3" s="1"/>
  <c r="K59" i="3" s="1"/>
  <c r="I50" i="3"/>
  <c r="G50" i="3"/>
  <c r="H58" i="3" s="1"/>
  <c r="J58" i="3" s="1"/>
  <c r="K58" i="3" s="1"/>
  <c r="I49" i="3"/>
  <c r="G49" i="3"/>
  <c r="I48" i="3"/>
  <c r="G48" i="3"/>
  <c r="H56" i="3" s="1"/>
  <c r="J56" i="3" s="1"/>
  <c r="K56" i="3" s="1"/>
  <c r="I47" i="3"/>
  <c r="G47" i="3"/>
  <c r="H55" i="3" s="1"/>
  <c r="J55" i="3" s="1"/>
  <c r="K55" i="3" s="1"/>
  <c r="I46" i="3"/>
  <c r="G46" i="3"/>
  <c r="H54" i="3" s="1"/>
  <c r="J54" i="3" s="1"/>
  <c r="K54" i="3" s="1"/>
  <c r="I45" i="3"/>
  <c r="G45" i="3"/>
  <c r="I44" i="3"/>
  <c r="G44" i="3"/>
  <c r="H52" i="3" s="1"/>
  <c r="J52" i="3" s="1"/>
  <c r="K52" i="3" s="1"/>
  <c r="I43" i="3"/>
  <c r="G43" i="3"/>
  <c r="H51" i="3" s="1"/>
  <c r="J51" i="3" s="1"/>
  <c r="K51" i="3" s="1"/>
  <c r="I42" i="3"/>
  <c r="G42" i="3"/>
  <c r="H50" i="3" s="1"/>
  <c r="J50" i="3" s="1"/>
  <c r="K50" i="3" s="1"/>
  <c r="I41" i="3"/>
  <c r="G41" i="3"/>
  <c r="I40" i="3"/>
  <c r="G40" i="3"/>
  <c r="H48" i="3" s="1"/>
  <c r="J48" i="3" s="1"/>
  <c r="K48" i="3" s="1"/>
  <c r="I39" i="3"/>
  <c r="G39" i="3"/>
  <c r="H47" i="3" s="1"/>
  <c r="J47" i="3" s="1"/>
  <c r="K47" i="3" s="1"/>
  <c r="I38" i="3"/>
  <c r="G38" i="3"/>
  <c r="H46" i="3" s="1"/>
  <c r="J46" i="3" s="1"/>
  <c r="K46" i="3" s="1"/>
  <c r="I37" i="3"/>
  <c r="G37" i="3"/>
  <c r="I36" i="3"/>
  <c r="G36" i="3"/>
  <c r="H44" i="3" s="1"/>
  <c r="J44" i="3" s="1"/>
  <c r="K44" i="3" s="1"/>
  <c r="I35" i="3"/>
  <c r="G35" i="3"/>
  <c r="H43" i="3" s="1"/>
  <c r="J43" i="3" s="1"/>
  <c r="K43" i="3" s="1"/>
  <c r="I34" i="3"/>
  <c r="G34" i="3"/>
  <c r="H42" i="3" s="1"/>
  <c r="J42" i="3" s="1"/>
  <c r="K42" i="3" s="1"/>
  <c r="I33" i="3"/>
  <c r="G33" i="3"/>
  <c r="I32" i="3"/>
  <c r="G32" i="3"/>
  <c r="H40" i="3" s="1"/>
  <c r="J40" i="3" s="1"/>
  <c r="K40" i="3" s="1"/>
  <c r="I31" i="3"/>
  <c r="G31" i="3"/>
  <c r="H39" i="3" s="1"/>
  <c r="J39" i="3" s="1"/>
  <c r="K39" i="3" s="1"/>
  <c r="I30" i="3"/>
  <c r="G30" i="3"/>
  <c r="H38" i="3" s="1"/>
  <c r="J38" i="3" s="1"/>
  <c r="K38" i="3" s="1"/>
  <c r="I29" i="3"/>
  <c r="G29" i="3"/>
  <c r="I28" i="3"/>
  <c r="G28" i="3"/>
  <c r="H36" i="3" s="1"/>
  <c r="J36" i="3" s="1"/>
  <c r="K36" i="3" s="1"/>
  <c r="I27" i="3"/>
  <c r="G27" i="3"/>
  <c r="H35" i="3" s="1"/>
  <c r="J35" i="3" s="1"/>
  <c r="K35" i="3" s="1"/>
  <c r="I26" i="3"/>
  <c r="G26" i="3"/>
  <c r="H34" i="3" s="1"/>
  <c r="J34" i="3" s="1"/>
  <c r="K34" i="3" s="1"/>
  <c r="I25" i="3"/>
  <c r="G25" i="3"/>
  <c r="H33" i="3" s="1"/>
  <c r="J33" i="3" s="1"/>
  <c r="K33" i="3" s="1"/>
  <c r="I24" i="3"/>
  <c r="G24" i="3"/>
  <c r="H32" i="3" s="1"/>
  <c r="J32" i="3" s="1"/>
  <c r="K32" i="3" s="1"/>
  <c r="I23" i="3"/>
  <c r="G23" i="3"/>
  <c r="H31" i="3" s="1"/>
  <c r="J31" i="3" s="1"/>
  <c r="K31" i="3" s="1"/>
  <c r="I22" i="3"/>
  <c r="G22" i="3"/>
  <c r="H30" i="3" s="1"/>
  <c r="J30" i="3" s="1"/>
  <c r="K30" i="3" s="1"/>
  <c r="I21" i="3"/>
  <c r="G21" i="3"/>
  <c r="H29" i="3" s="1"/>
  <c r="J29" i="3" s="1"/>
  <c r="K29" i="3" s="1"/>
  <c r="I20" i="3"/>
  <c r="G20" i="3"/>
  <c r="H28" i="3" s="1"/>
  <c r="J28" i="3" s="1"/>
  <c r="K28" i="3" s="1"/>
  <c r="I19" i="3"/>
  <c r="G19" i="3"/>
  <c r="H27" i="3" s="1"/>
  <c r="J27" i="3" s="1"/>
  <c r="K27" i="3" s="1"/>
  <c r="I18" i="3"/>
  <c r="G18" i="3"/>
  <c r="H26" i="3" s="1"/>
  <c r="J26" i="3" s="1"/>
  <c r="K26" i="3" s="1"/>
  <c r="I17" i="3"/>
  <c r="G17" i="3"/>
  <c r="H25" i="3" s="1"/>
  <c r="J25" i="3" s="1"/>
  <c r="K25" i="3" s="1"/>
  <c r="I16" i="3"/>
  <c r="G16" i="3"/>
  <c r="H24" i="3" s="1"/>
  <c r="J24" i="3" s="1"/>
  <c r="K24" i="3" s="1"/>
  <c r="I15" i="3"/>
  <c r="G15" i="3"/>
  <c r="H23" i="3" s="1"/>
  <c r="J23" i="3" s="1"/>
  <c r="K23" i="3" s="1"/>
  <c r="I14" i="3"/>
  <c r="G14" i="3"/>
  <c r="H22" i="3" s="1"/>
  <c r="J22" i="3" s="1"/>
  <c r="K22" i="3" s="1"/>
  <c r="I13" i="3"/>
  <c r="G13" i="3"/>
  <c r="H21" i="3" s="1"/>
  <c r="J21" i="3" s="1"/>
  <c r="K21" i="3" s="1"/>
  <c r="I12" i="3"/>
  <c r="G12" i="3"/>
  <c r="H20" i="3" s="1"/>
  <c r="J20" i="3" s="1"/>
  <c r="K20" i="3" s="1"/>
  <c r="G11" i="3"/>
  <c r="H19" i="3" s="1"/>
  <c r="J19" i="3" s="1"/>
  <c r="K19" i="3" s="1"/>
  <c r="G10" i="3"/>
  <c r="H18" i="3" s="1"/>
  <c r="J18" i="3" s="1"/>
  <c r="K18" i="3" s="1"/>
  <c r="G9" i="3"/>
  <c r="G8" i="3"/>
  <c r="H16" i="3" s="1"/>
  <c r="J16" i="3" s="1"/>
  <c r="K16" i="3" s="1"/>
  <c r="G7" i="3"/>
  <c r="H15" i="3" s="1"/>
  <c r="J15" i="3" s="1"/>
  <c r="K15" i="3" s="1"/>
  <c r="G6" i="3"/>
  <c r="H14" i="3" s="1"/>
  <c r="J14" i="3" s="1"/>
  <c r="K14" i="3" s="1"/>
  <c r="G5" i="3"/>
  <c r="G4" i="3"/>
  <c r="H12" i="3" s="1"/>
  <c r="J12" i="3" s="1"/>
  <c r="K12" i="3" s="1"/>
  <c r="H13" i="3" l="1"/>
  <c r="J13" i="3" s="1"/>
  <c r="K13" i="3" s="1"/>
  <c r="H17" i="3"/>
  <c r="J17" i="3" s="1"/>
  <c r="K17" i="3" s="1"/>
  <c r="H37" i="3"/>
  <c r="J37" i="3" s="1"/>
  <c r="K37" i="3" s="1"/>
  <c r="H41" i="3"/>
  <c r="J41" i="3" s="1"/>
  <c r="K41" i="3" s="1"/>
  <c r="H45" i="3"/>
  <c r="J45" i="3" s="1"/>
  <c r="K45" i="3" s="1"/>
  <c r="H49" i="3"/>
  <c r="J49" i="3" s="1"/>
  <c r="K49" i="3" s="1"/>
  <c r="H53" i="3"/>
  <c r="J53" i="3" s="1"/>
  <c r="K53" i="3" s="1"/>
  <c r="H57" i="3"/>
  <c r="J57" i="3" s="1"/>
  <c r="K57" i="3" s="1"/>
  <c r="H61" i="3"/>
  <c r="J61" i="3" s="1"/>
  <c r="K61" i="3" s="1"/>
  <c r="H65" i="3"/>
  <c r="J65" i="3" s="1"/>
  <c r="K65" i="3" s="1"/>
  <c r="H69" i="3"/>
  <c r="J69" i="3" s="1"/>
  <c r="K69" i="3" s="1"/>
  <c r="H73" i="3"/>
  <c r="J73" i="3" s="1"/>
  <c r="K73" i="3" s="1"/>
  <c r="H77" i="3"/>
  <c r="J77" i="3" s="1"/>
  <c r="K77" i="3" s="1"/>
  <c r="H81" i="3"/>
  <c r="J81" i="3" s="1"/>
  <c r="K81" i="3" s="1"/>
  <c r="H85" i="3"/>
  <c r="J85" i="3" s="1"/>
  <c r="K85" i="3" s="1"/>
  <c r="H89" i="3"/>
  <c r="J89" i="3" s="1"/>
  <c r="K89" i="3" s="1"/>
  <c r="H93" i="3"/>
  <c r="J93" i="3" s="1"/>
  <c r="K93" i="3" s="1"/>
  <c r="H97" i="3"/>
  <c r="J97" i="3" s="1"/>
  <c r="K97" i="3" s="1"/>
  <c r="H101" i="3"/>
  <c r="J101" i="3" s="1"/>
  <c r="K101" i="3" s="1"/>
  <c r="H105" i="3"/>
  <c r="J105" i="3" s="1"/>
  <c r="K105" i="3" s="1"/>
</calcChain>
</file>

<file path=xl/sharedStrings.xml><?xml version="1.0" encoding="utf-8"?>
<sst xmlns="http://schemas.openxmlformats.org/spreadsheetml/2006/main" count="235" uniqueCount="113">
  <si>
    <t>Zeit</t>
  </si>
  <si>
    <t>Zulaufmenge in m3/15 min</t>
  </si>
  <si>
    <r>
      <t>PO</t>
    </r>
    <r>
      <rPr>
        <b/>
        <vertAlign val="subscript"/>
        <sz val="14"/>
        <color theme="7"/>
        <rFont val="Calibri"/>
        <family val="2"/>
        <scheme val="minor"/>
      </rPr>
      <t>4</t>
    </r>
    <r>
      <rPr>
        <b/>
        <sz val="14"/>
        <color theme="7"/>
        <rFont val="Calibri"/>
        <family val="2"/>
        <scheme val="minor"/>
      </rPr>
      <t>-P in mg/l</t>
    </r>
  </si>
  <si>
    <r>
      <t>O</t>
    </r>
    <r>
      <rPr>
        <b/>
        <vertAlign val="subscript"/>
        <sz val="14"/>
        <color theme="4"/>
        <rFont val="Calibri"/>
        <family val="2"/>
        <scheme val="minor"/>
      </rPr>
      <t>2</t>
    </r>
    <r>
      <rPr>
        <b/>
        <sz val="14"/>
        <color theme="4"/>
        <rFont val="Calibri"/>
        <family val="2"/>
        <scheme val="minor"/>
      </rPr>
      <t xml:space="preserve"> in mg/l</t>
    </r>
  </si>
  <si>
    <r>
      <t>NO</t>
    </r>
    <r>
      <rPr>
        <b/>
        <vertAlign val="subscript"/>
        <sz val="14"/>
        <color rgb="FFFF0000"/>
        <rFont val="Calibri"/>
        <family val="2"/>
        <scheme val="minor"/>
      </rPr>
      <t>3</t>
    </r>
    <r>
      <rPr>
        <b/>
        <sz val="14"/>
        <color rgb="FFFF0000"/>
        <rFont val="Calibri"/>
        <family val="2"/>
        <scheme val="minor"/>
      </rPr>
      <t>-N in mg/l</t>
    </r>
  </si>
  <si>
    <r>
      <t>NH</t>
    </r>
    <r>
      <rPr>
        <b/>
        <vertAlign val="subscript"/>
        <sz val="14"/>
        <color theme="9"/>
        <rFont val="Calibri"/>
        <family val="2"/>
        <scheme val="minor"/>
      </rPr>
      <t>4</t>
    </r>
    <r>
      <rPr>
        <b/>
        <sz val="14"/>
        <color theme="9"/>
        <rFont val="Calibri"/>
        <family val="2"/>
        <scheme val="minor"/>
      </rPr>
      <t>-N in mg/l</t>
    </r>
  </si>
  <si>
    <r>
      <t>Fracht PO</t>
    </r>
    <r>
      <rPr>
        <b/>
        <vertAlign val="subscript"/>
        <sz val="14"/>
        <color theme="1"/>
        <rFont val="Calibri"/>
        <family val="2"/>
        <scheme val="minor"/>
      </rPr>
      <t>4</t>
    </r>
    <r>
      <rPr>
        <b/>
        <sz val="14"/>
        <color theme="1"/>
        <rFont val="Calibri"/>
        <family val="2"/>
        <scheme val="minor"/>
      </rPr>
      <t>-P in g/15 min</t>
    </r>
  </si>
  <si>
    <r>
      <t>2 h PO</t>
    </r>
    <r>
      <rPr>
        <b/>
        <vertAlign val="subscript"/>
        <sz val="14"/>
        <color theme="1"/>
        <rFont val="Calibri"/>
        <family val="2"/>
        <scheme val="minor"/>
      </rPr>
      <t>4</t>
    </r>
    <r>
      <rPr>
        <b/>
        <sz val="14"/>
        <color theme="1"/>
        <rFont val="Calibri"/>
        <family val="2"/>
        <scheme val="minor"/>
      </rPr>
      <t>-P Fracht</t>
    </r>
  </si>
  <si>
    <t>Wassermenge in 2 h</t>
  </si>
  <si>
    <r>
      <t>PO</t>
    </r>
    <r>
      <rPr>
        <b/>
        <vertAlign val="subscript"/>
        <sz val="14"/>
        <color theme="1"/>
        <rFont val="Calibri"/>
        <family val="2"/>
        <scheme val="minor"/>
      </rPr>
      <t>4</t>
    </r>
    <r>
      <rPr>
        <b/>
        <sz val="14"/>
        <color theme="1"/>
        <rFont val="Calibri"/>
        <family val="2"/>
        <scheme val="minor"/>
      </rPr>
      <t xml:space="preserve">-P Konz. in mg/l nach 2 h           </t>
    </r>
  </si>
  <si>
    <t>Überschreitung?</t>
  </si>
  <si>
    <t>22.00</t>
  </si>
  <si>
    <t>22.15</t>
  </si>
  <si>
    <t>22.30</t>
  </si>
  <si>
    <t>22.45</t>
  </si>
  <si>
    <t>Werte zur Berechnung der 2-Stunden Mittelwerte von 00.00 Uhr bis 01.45 Uhr erforderlich</t>
  </si>
  <si>
    <t>23.00</t>
  </si>
  <si>
    <t>23.15</t>
  </si>
  <si>
    <t>23.30</t>
  </si>
  <si>
    <t>23.45</t>
  </si>
  <si>
    <t>00.00</t>
  </si>
  <si>
    <t>00.15</t>
  </si>
  <si>
    <t>00.30</t>
  </si>
  <si>
    <t>00.45</t>
  </si>
  <si>
    <t>01.00</t>
  </si>
  <si>
    <t>01.15</t>
  </si>
  <si>
    <t>01.30</t>
  </si>
  <si>
    <t>01.45</t>
  </si>
  <si>
    <t>02.00</t>
  </si>
  <si>
    <t>02.15</t>
  </si>
  <si>
    <t>02.30</t>
  </si>
  <si>
    <t>02.45</t>
  </si>
  <si>
    <t>03.00</t>
  </si>
  <si>
    <t>03.15</t>
  </si>
  <si>
    <t>03.30</t>
  </si>
  <si>
    <t>03.45</t>
  </si>
  <si>
    <t>04.00</t>
  </si>
  <si>
    <t>04.15</t>
  </si>
  <si>
    <t>04.30</t>
  </si>
  <si>
    <t>04.45</t>
  </si>
  <si>
    <t>05.00</t>
  </si>
  <si>
    <t>05.15</t>
  </si>
  <si>
    <t>05.30</t>
  </si>
  <si>
    <t>05.45</t>
  </si>
  <si>
    <t>06.00</t>
  </si>
  <si>
    <t>06.15</t>
  </si>
  <si>
    <t>06.30</t>
  </si>
  <si>
    <t>06.45</t>
  </si>
  <si>
    <t>07.00</t>
  </si>
  <si>
    <t>07.15</t>
  </si>
  <si>
    <t>07.30</t>
  </si>
  <si>
    <t>07.45</t>
  </si>
  <si>
    <t>08.00</t>
  </si>
  <si>
    <t>08.15</t>
  </si>
  <si>
    <t>08.30</t>
  </si>
  <si>
    <t>08.45</t>
  </si>
  <si>
    <t>09.00</t>
  </si>
  <si>
    <t>09.15</t>
  </si>
  <si>
    <t>09.30</t>
  </si>
  <si>
    <t>09.45</t>
  </si>
  <si>
    <t>10.00</t>
  </si>
  <si>
    <t>10.15</t>
  </si>
  <si>
    <t>10.30</t>
  </si>
  <si>
    <t>10.45</t>
  </si>
  <si>
    <t>11.00</t>
  </si>
  <si>
    <t>11.15</t>
  </si>
  <si>
    <t>11.30</t>
  </si>
  <si>
    <t>11.45</t>
  </si>
  <si>
    <t>12.00</t>
  </si>
  <si>
    <t>12.15</t>
  </si>
  <si>
    <t>12.30</t>
  </si>
  <si>
    <t>12.45</t>
  </si>
  <si>
    <t>13.00</t>
  </si>
  <si>
    <t>13.15</t>
  </si>
  <si>
    <t>13.30</t>
  </si>
  <si>
    <t>13.45</t>
  </si>
  <si>
    <t>14.00</t>
  </si>
  <si>
    <t>14.15</t>
  </si>
  <si>
    <t>14.30</t>
  </si>
  <si>
    <t>14.45</t>
  </si>
  <si>
    <t>15.00</t>
  </si>
  <si>
    <t>15.15</t>
  </si>
  <si>
    <t>15.30</t>
  </si>
  <si>
    <t>15.45</t>
  </si>
  <si>
    <t>16.00</t>
  </si>
  <si>
    <t>16.15</t>
  </si>
  <si>
    <t>16.30</t>
  </si>
  <si>
    <t>16.45</t>
  </si>
  <si>
    <t>17.00</t>
  </si>
  <si>
    <t>17.15</t>
  </si>
  <si>
    <t>17.30</t>
  </si>
  <si>
    <t>17.45</t>
  </si>
  <si>
    <t>18.00</t>
  </si>
  <si>
    <t>18.15</t>
  </si>
  <si>
    <t>18.30</t>
  </si>
  <si>
    <t>18.45</t>
  </si>
  <si>
    <t>19.00</t>
  </si>
  <si>
    <t>19.15</t>
  </si>
  <si>
    <t>19.30</t>
  </si>
  <si>
    <t>19.45</t>
  </si>
  <si>
    <t>20.00</t>
  </si>
  <si>
    <t>20.15</t>
  </si>
  <si>
    <t>20.30</t>
  </si>
  <si>
    <t>20.45</t>
  </si>
  <si>
    <t>21.00</t>
  </si>
  <si>
    <t>21.15</t>
  </si>
  <si>
    <t>21.30</t>
  </si>
  <si>
    <t>21.45</t>
  </si>
  <si>
    <t>24.00</t>
  </si>
  <si>
    <t>KA Hoff Betriebsdaten 20.09.2024</t>
  </si>
  <si>
    <r>
      <t>Zulaufmenge in m</t>
    </r>
    <r>
      <rPr>
        <b/>
        <vertAlign val="superscript"/>
        <sz val="14"/>
        <color theme="1"/>
        <rFont val="Calibri"/>
        <family val="2"/>
        <scheme val="minor"/>
      </rPr>
      <t>3</t>
    </r>
    <r>
      <rPr>
        <b/>
        <sz val="14"/>
        <color theme="1"/>
        <rFont val="Calibri"/>
        <family val="2"/>
        <scheme val="minor"/>
      </rPr>
      <t xml:space="preserve">/15 min     </t>
    </r>
  </si>
  <si>
    <r>
      <t>PO</t>
    </r>
    <r>
      <rPr>
        <b/>
        <vertAlign val="subscript"/>
        <sz val="14"/>
        <color theme="1"/>
        <rFont val="Calibri"/>
        <family val="2"/>
        <scheme val="minor"/>
      </rPr>
      <t>4</t>
    </r>
    <r>
      <rPr>
        <b/>
        <sz val="14"/>
        <color theme="1"/>
        <rFont val="Calibri"/>
        <family val="2"/>
        <scheme val="minor"/>
      </rPr>
      <t xml:space="preserve">-P Konz. in mg/l nach 2 h                 </t>
    </r>
  </si>
  <si>
    <t>Werte zur Berechnung der 2-h-Mischprobe von 00.00 Uhr bis 01.45 Uhr erforderlich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</si>
</sst>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vertAlign val="subscript"/>
      <sz val="14"/>
      <color theme="7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vertAlign val="subscript"/>
      <sz val="14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bscript"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vertAlign val="subscript"/>
      <sz val="14"/>
      <color theme="9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center" vertical="center" textRotation="180"/>
    </xf>
    <xf numFmtId="0" fontId="6" fillId="0" borderId="0" xfId="0" applyFont="1" applyAlignment="1">
      <alignment horizontal="center" vertical="center" textRotation="180"/>
    </xf>
    <xf numFmtId="0" fontId="8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49" fontId="0" fillId="2" borderId="0" xfId="0" applyNumberFormat="1" applyFill="1"/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0" fontId="0" fillId="0" borderId="0" xfId="0" applyNumberFormat="1"/>
    <xf numFmtId="0" fontId="11" fillId="0" borderId="0" xfId="0" applyFont="1"/>
    <xf numFmtId="2" fontId="0" fillId="3" borderId="0" xfId="0" applyNumberForma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 Hoff Belebung Online Messungen vom 20.09.2024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4421843472195388E-2"/>
          <c:y val="8.7667658600005374E-2"/>
          <c:w val="0.95074910720673511"/>
          <c:h val="0.78091747838705483"/>
        </c:manualLayout>
      </c:layout>
      <c:lineChart>
        <c:grouping val="standard"/>
        <c:varyColors val="0"/>
        <c:ser>
          <c:idx val="0"/>
          <c:order val="0"/>
          <c:tx>
            <c:strRef>
              <c:f>'[1]9.7.3 Tabelle Lösung 20.09.24'!$C$3</c:f>
              <c:strCache>
                <c:ptCount val="1"/>
                <c:pt idx="0">
                  <c:v>PO4-P in mg/l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'[1]9.7.3 Tabelle Lösung 20.09.24'!$A$12:$A$108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'[1]9.7.3 Tabelle Lösung 20.09.24'!$C$12:$C$108</c:f>
              <c:numCache>
                <c:formatCode>General</c:formatCode>
                <c:ptCount val="97"/>
                <c:pt idx="0">
                  <c:v>2.2000000000000002</c:v>
                </c:pt>
                <c:pt idx="1">
                  <c:v>2.1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1.85</c:v>
                </c:pt>
                <c:pt idx="8">
                  <c:v>1.84</c:v>
                </c:pt>
                <c:pt idx="9">
                  <c:v>2.12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2.48</c:v>
                </c:pt>
                <c:pt idx="13">
                  <c:v>2.12</c:v>
                </c:pt>
                <c:pt idx="14">
                  <c:v>1.88</c:v>
                </c:pt>
                <c:pt idx="15">
                  <c:v>1.84</c:v>
                </c:pt>
                <c:pt idx="16">
                  <c:v>1.9</c:v>
                </c:pt>
                <c:pt idx="17">
                  <c:v>2.1</c:v>
                </c:pt>
                <c:pt idx="18">
                  <c:v>2.4</c:v>
                </c:pt>
                <c:pt idx="19">
                  <c:v>2.64</c:v>
                </c:pt>
                <c:pt idx="20">
                  <c:v>2.84</c:v>
                </c:pt>
                <c:pt idx="21">
                  <c:v>3.16</c:v>
                </c:pt>
                <c:pt idx="22">
                  <c:v>2.74</c:v>
                </c:pt>
                <c:pt idx="23">
                  <c:v>2.5</c:v>
                </c:pt>
                <c:pt idx="24">
                  <c:v>2.34</c:v>
                </c:pt>
                <c:pt idx="25">
                  <c:v>2.31</c:v>
                </c:pt>
                <c:pt idx="26">
                  <c:v>2.2999999999999998</c:v>
                </c:pt>
                <c:pt idx="27">
                  <c:v>2.46</c:v>
                </c:pt>
                <c:pt idx="28">
                  <c:v>2.7</c:v>
                </c:pt>
                <c:pt idx="29">
                  <c:v>3.1</c:v>
                </c:pt>
                <c:pt idx="30">
                  <c:v>3.38</c:v>
                </c:pt>
                <c:pt idx="31">
                  <c:v>3.8</c:v>
                </c:pt>
                <c:pt idx="32">
                  <c:v>3.48</c:v>
                </c:pt>
                <c:pt idx="33">
                  <c:v>3.08</c:v>
                </c:pt>
                <c:pt idx="34">
                  <c:v>2.88</c:v>
                </c:pt>
                <c:pt idx="35">
                  <c:v>2.78</c:v>
                </c:pt>
                <c:pt idx="36">
                  <c:v>2.78</c:v>
                </c:pt>
                <c:pt idx="37">
                  <c:v>2.82</c:v>
                </c:pt>
                <c:pt idx="38">
                  <c:v>2.84</c:v>
                </c:pt>
                <c:pt idx="39">
                  <c:v>3.16</c:v>
                </c:pt>
                <c:pt idx="40">
                  <c:v>2.8</c:v>
                </c:pt>
                <c:pt idx="41">
                  <c:v>2.5</c:v>
                </c:pt>
                <c:pt idx="42">
                  <c:v>2.38</c:v>
                </c:pt>
                <c:pt idx="43">
                  <c:v>2.2999999999999998</c:v>
                </c:pt>
                <c:pt idx="44">
                  <c:v>2.2000000000000002</c:v>
                </c:pt>
                <c:pt idx="45">
                  <c:v>2.16</c:v>
                </c:pt>
                <c:pt idx="46">
                  <c:v>2.1</c:v>
                </c:pt>
                <c:pt idx="47">
                  <c:v>2.14</c:v>
                </c:pt>
                <c:pt idx="48">
                  <c:v>2.2000000000000002</c:v>
                </c:pt>
                <c:pt idx="49">
                  <c:v>2.2599999999999998</c:v>
                </c:pt>
                <c:pt idx="50">
                  <c:v>2.52</c:v>
                </c:pt>
                <c:pt idx="51">
                  <c:v>2.4</c:v>
                </c:pt>
                <c:pt idx="52">
                  <c:v>2.3199999999999998</c:v>
                </c:pt>
                <c:pt idx="53">
                  <c:v>2.16</c:v>
                </c:pt>
                <c:pt idx="54">
                  <c:v>2.1</c:v>
                </c:pt>
                <c:pt idx="55">
                  <c:v>2</c:v>
                </c:pt>
                <c:pt idx="56">
                  <c:v>2</c:v>
                </c:pt>
                <c:pt idx="57">
                  <c:v>2.04</c:v>
                </c:pt>
                <c:pt idx="58">
                  <c:v>2.08</c:v>
                </c:pt>
                <c:pt idx="59">
                  <c:v>2.12</c:v>
                </c:pt>
                <c:pt idx="60">
                  <c:v>2.16</c:v>
                </c:pt>
                <c:pt idx="61">
                  <c:v>2.2000000000000002</c:v>
                </c:pt>
                <c:pt idx="62">
                  <c:v>2.2999999999999998</c:v>
                </c:pt>
                <c:pt idx="63">
                  <c:v>2.16</c:v>
                </c:pt>
                <c:pt idx="64">
                  <c:v>2.04</c:v>
                </c:pt>
                <c:pt idx="65">
                  <c:v>1.9</c:v>
                </c:pt>
                <c:pt idx="66">
                  <c:v>1.82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1.86</c:v>
                </c:pt>
                <c:pt idx="71">
                  <c:v>1.92</c:v>
                </c:pt>
                <c:pt idx="72">
                  <c:v>1.94</c:v>
                </c:pt>
                <c:pt idx="73">
                  <c:v>2.04</c:v>
                </c:pt>
                <c:pt idx="74">
                  <c:v>2.12</c:v>
                </c:pt>
                <c:pt idx="75">
                  <c:v>2.2000000000000002</c:v>
                </c:pt>
                <c:pt idx="76">
                  <c:v>2.12</c:v>
                </c:pt>
                <c:pt idx="77">
                  <c:v>2.08</c:v>
                </c:pt>
                <c:pt idx="78">
                  <c:v>1.96</c:v>
                </c:pt>
                <c:pt idx="79">
                  <c:v>1.9</c:v>
                </c:pt>
                <c:pt idx="80">
                  <c:v>1.76</c:v>
                </c:pt>
                <c:pt idx="81">
                  <c:v>1.8</c:v>
                </c:pt>
                <c:pt idx="82">
                  <c:v>1.71</c:v>
                </c:pt>
                <c:pt idx="83">
                  <c:v>1.73</c:v>
                </c:pt>
                <c:pt idx="84">
                  <c:v>1.75</c:v>
                </c:pt>
                <c:pt idx="85">
                  <c:v>1.81</c:v>
                </c:pt>
                <c:pt idx="86">
                  <c:v>2</c:v>
                </c:pt>
                <c:pt idx="87">
                  <c:v>2.2000000000000002</c:v>
                </c:pt>
                <c:pt idx="88">
                  <c:v>2.44</c:v>
                </c:pt>
                <c:pt idx="89">
                  <c:v>2.2000000000000002</c:v>
                </c:pt>
                <c:pt idx="90">
                  <c:v>2.08</c:v>
                </c:pt>
                <c:pt idx="91">
                  <c:v>1.88</c:v>
                </c:pt>
                <c:pt idx="92">
                  <c:v>1.78</c:v>
                </c:pt>
                <c:pt idx="93">
                  <c:v>1.72</c:v>
                </c:pt>
                <c:pt idx="94">
                  <c:v>1.66</c:v>
                </c:pt>
                <c:pt idx="95">
                  <c:v>1.6</c:v>
                </c:pt>
                <c:pt idx="96">
                  <c:v>1.58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'[1]9.7.3 Tabelle Lösung 20.09.24'!$D$3</c:f>
              <c:strCache>
                <c:ptCount val="1"/>
                <c:pt idx="0">
                  <c:v>O2 in mg/l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'[1]9.7.3 Tabelle Lösung 20.09.24'!$A$12:$A$108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'[1]9.7.3 Tabelle Lösung 20.09.24'!$D$12:$D$108</c:f>
              <c:numCache>
                <c:formatCode>General</c:formatCode>
                <c:ptCount val="9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</c:v>
                </c:pt>
                <c:pt idx="12">
                  <c:v>2.14</c:v>
                </c:pt>
                <c:pt idx="13">
                  <c:v>1.8</c:v>
                </c:pt>
                <c:pt idx="14">
                  <c:v>0.2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1.4</c:v>
                </c:pt>
                <c:pt idx="22">
                  <c:v>1.96</c:v>
                </c:pt>
                <c:pt idx="23">
                  <c:v>0.4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</c:v>
                </c:pt>
                <c:pt idx="31">
                  <c:v>1</c:v>
                </c:pt>
                <c:pt idx="32">
                  <c:v>1.32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0.1</c:v>
                </c:pt>
                <c:pt idx="37">
                  <c:v>0</c:v>
                </c:pt>
                <c:pt idx="38">
                  <c:v>0.4</c:v>
                </c:pt>
                <c:pt idx="39">
                  <c:v>1</c:v>
                </c:pt>
                <c:pt idx="40">
                  <c:v>1.2</c:v>
                </c:pt>
                <c:pt idx="41">
                  <c:v>0.9</c:v>
                </c:pt>
                <c:pt idx="42">
                  <c:v>0.6</c:v>
                </c:pt>
                <c:pt idx="43">
                  <c:v>1.3</c:v>
                </c:pt>
                <c:pt idx="44">
                  <c:v>1.6</c:v>
                </c:pt>
                <c:pt idx="45">
                  <c:v>0.2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1.2</c:v>
                </c:pt>
                <c:pt idx="53">
                  <c:v>1.4</c:v>
                </c:pt>
                <c:pt idx="54">
                  <c:v>1.64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1.1000000000000001</c:v>
                </c:pt>
                <c:pt idx="64">
                  <c:v>1.2</c:v>
                </c:pt>
                <c:pt idx="65">
                  <c:v>1.24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0.4</c:v>
                </c:pt>
                <c:pt idx="75">
                  <c:v>0.6</c:v>
                </c:pt>
                <c:pt idx="76">
                  <c:v>0.7</c:v>
                </c:pt>
                <c:pt idx="77">
                  <c:v>0.72</c:v>
                </c:pt>
                <c:pt idx="78">
                  <c:v>0.8</c:v>
                </c:pt>
                <c:pt idx="79">
                  <c:v>0.7</c:v>
                </c:pt>
                <c:pt idx="80">
                  <c:v>0.6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0.32</c:v>
                </c:pt>
                <c:pt idx="88">
                  <c:v>0.42</c:v>
                </c:pt>
                <c:pt idx="89">
                  <c:v>0.6</c:v>
                </c:pt>
                <c:pt idx="90">
                  <c:v>0.6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'[1]9.7.3 Tabelle Lösung 20.09.24'!$E$3</c:f>
              <c:strCache>
                <c:ptCount val="1"/>
                <c:pt idx="0">
                  <c:v>NO3-N in mg/l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'[1]9.7.3 Tabelle Lösung 20.09.24'!$A$12:$A$108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'[1]9.7.3 Tabelle Lösung 20.09.24'!$E$12:$E$108</c:f>
              <c:numCache>
                <c:formatCode>General</c:formatCode>
                <c:ptCount val="97"/>
                <c:pt idx="0">
                  <c:v>1.5</c:v>
                </c:pt>
                <c:pt idx="1">
                  <c:v>2.4</c:v>
                </c:pt>
                <c:pt idx="2">
                  <c:v>2.8</c:v>
                </c:pt>
                <c:pt idx="3">
                  <c:v>3.5</c:v>
                </c:pt>
                <c:pt idx="4">
                  <c:v>4</c:v>
                </c:pt>
                <c:pt idx="5">
                  <c:v>2.6</c:v>
                </c:pt>
                <c:pt idx="6">
                  <c:v>2.2000000000000002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  <c:pt idx="10">
                  <c:v>1.3</c:v>
                </c:pt>
                <c:pt idx="11">
                  <c:v>2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2.4</c:v>
                </c:pt>
                <c:pt idx="15">
                  <c:v>1.6</c:v>
                </c:pt>
                <c:pt idx="16">
                  <c:v>1.2</c:v>
                </c:pt>
                <c:pt idx="17">
                  <c:v>1.5</c:v>
                </c:pt>
                <c:pt idx="18">
                  <c:v>1.1000000000000001</c:v>
                </c:pt>
                <c:pt idx="19">
                  <c:v>1.3</c:v>
                </c:pt>
                <c:pt idx="20">
                  <c:v>1.1000000000000001</c:v>
                </c:pt>
                <c:pt idx="21">
                  <c:v>1.3</c:v>
                </c:pt>
                <c:pt idx="22">
                  <c:v>1.8</c:v>
                </c:pt>
                <c:pt idx="23">
                  <c:v>1.7</c:v>
                </c:pt>
                <c:pt idx="24">
                  <c:v>1.8</c:v>
                </c:pt>
                <c:pt idx="25">
                  <c:v>1.4</c:v>
                </c:pt>
                <c:pt idx="26">
                  <c:v>1.2</c:v>
                </c:pt>
                <c:pt idx="27">
                  <c:v>1.3</c:v>
                </c:pt>
                <c:pt idx="28">
                  <c:v>1.2</c:v>
                </c:pt>
                <c:pt idx="29">
                  <c:v>1.1000000000000001</c:v>
                </c:pt>
                <c:pt idx="30">
                  <c:v>1.2</c:v>
                </c:pt>
                <c:pt idx="31">
                  <c:v>1.5</c:v>
                </c:pt>
                <c:pt idx="32">
                  <c:v>2.7</c:v>
                </c:pt>
                <c:pt idx="33">
                  <c:v>2.2999999999999998</c:v>
                </c:pt>
                <c:pt idx="34">
                  <c:v>1.6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1.4</c:v>
                </c:pt>
                <c:pt idx="39">
                  <c:v>1.3</c:v>
                </c:pt>
                <c:pt idx="40">
                  <c:v>2.2000000000000002</c:v>
                </c:pt>
                <c:pt idx="41">
                  <c:v>2.6</c:v>
                </c:pt>
                <c:pt idx="42">
                  <c:v>3</c:v>
                </c:pt>
                <c:pt idx="43">
                  <c:v>3.6</c:v>
                </c:pt>
                <c:pt idx="44">
                  <c:v>4.5999999999999996</c:v>
                </c:pt>
                <c:pt idx="45">
                  <c:v>5.4</c:v>
                </c:pt>
                <c:pt idx="46">
                  <c:v>5</c:v>
                </c:pt>
                <c:pt idx="47">
                  <c:v>3.8</c:v>
                </c:pt>
                <c:pt idx="48">
                  <c:v>2.8</c:v>
                </c:pt>
                <c:pt idx="49">
                  <c:v>2.6</c:v>
                </c:pt>
                <c:pt idx="50">
                  <c:v>3</c:v>
                </c:pt>
                <c:pt idx="51">
                  <c:v>3.2</c:v>
                </c:pt>
                <c:pt idx="52">
                  <c:v>3.6</c:v>
                </c:pt>
                <c:pt idx="53">
                  <c:v>4.8</c:v>
                </c:pt>
                <c:pt idx="54">
                  <c:v>5</c:v>
                </c:pt>
                <c:pt idx="55">
                  <c:v>5.6</c:v>
                </c:pt>
                <c:pt idx="56">
                  <c:v>5.4</c:v>
                </c:pt>
                <c:pt idx="57">
                  <c:v>4.8</c:v>
                </c:pt>
                <c:pt idx="58">
                  <c:v>3.8</c:v>
                </c:pt>
                <c:pt idx="59">
                  <c:v>3.2</c:v>
                </c:pt>
                <c:pt idx="60">
                  <c:v>2.6</c:v>
                </c:pt>
                <c:pt idx="61">
                  <c:v>2</c:v>
                </c:pt>
                <c:pt idx="62">
                  <c:v>3.1</c:v>
                </c:pt>
                <c:pt idx="63">
                  <c:v>3.6</c:v>
                </c:pt>
                <c:pt idx="64">
                  <c:v>4</c:v>
                </c:pt>
                <c:pt idx="65">
                  <c:v>4.5</c:v>
                </c:pt>
                <c:pt idx="66">
                  <c:v>4.8</c:v>
                </c:pt>
                <c:pt idx="67">
                  <c:v>5</c:v>
                </c:pt>
                <c:pt idx="68">
                  <c:v>5.4</c:v>
                </c:pt>
                <c:pt idx="69">
                  <c:v>4.5999999999999996</c:v>
                </c:pt>
                <c:pt idx="70">
                  <c:v>3.8</c:v>
                </c:pt>
                <c:pt idx="71">
                  <c:v>2.5</c:v>
                </c:pt>
                <c:pt idx="72">
                  <c:v>1.8</c:v>
                </c:pt>
                <c:pt idx="73">
                  <c:v>1.4</c:v>
                </c:pt>
                <c:pt idx="74">
                  <c:v>1</c:v>
                </c:pt>
                <c:pt idx="75">
                  <c:v>1.6</c:v>
                </c:pt>
                <c:pt idx="76">
                  <c:v>2</c:v>
                </c:pt>
                <c:pt idx="77">
                  <c:v>2.4</c:v>
                </c:pt>
                <c:pt idx="78">
                  <c:v>3</c:v>
                </c:pt>
                <c:pt idx="79">
                  <c:v>4</c:v>
                </c:pt>
                <c:pt idx="80">
                  <c:v>4.5999999999999996</c:v>
                </c:pt>
                <c:pt idx="81">
                  <c:v>5.2</c:v>
                </c:pt>
                <c:pt idx="82">
                  <c:v>3.5</c:v>
                </c:pt>
                <c:pt idx="83">
                  <c:v>2.6</c:v>
                </c:pt>
                <c:pt idx="84">
                  <c:v>2.1</c:v>
                </c:pt>
                <c:pt idx="85">
                  <c:v>1.5</c:v>
                </c:pt>
                <c:pt idx="86">
                  <c:v>1</c:v>
                </c:pt>
                <c:pt idx="87">
                  <c:v>1.2</c:v>
                </c:pt>
                <c:pt idx="88">
                  <c:v>1.6</c:v>
                </c:pt>
                <c:pt idx="89">
                  <c:v>1.8</c:v>
                </c:pt>
                <c:pt idx="90">
                  <c:v>2</c:v>
                </c:pt>
                <c:pt idx="91">
                  <c:v>2.4</c:v>
                </c:pt>
                <c:pt idx="92">
                  <c:v>3.6</c:v>
                </c:pt>
                <c:pt idx="93">
                  <c:v>4.2</c:v>
                </c:pt>
                <c:pt idx="94">
                  <c:v>4.5999999999999996</c:v>
                </c:pt>
                <c:pt idx="95">
                  <c:v>5.4</c:v>
                </c:pt>
                <c:pt idx="96">
                  <c:v>4.2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'[1]9.7.3 Tabelle Lösung 20.09.24'!$F$3</c:f>
              <c:strCache>
                <c:ptCount val="1"/>
                <c:pt idx="0">
                  <c:v>NH4-N in mg/l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'[1]9.7.3 Tabelle Lösung 20.09.24'!$A$12:$A$108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'[1]9.7.3 Tabelle Lösung 20.09.24'!$F$12:$F$108</c:f>
              <c:numCache>
                <c:formatCode>General</c:formatCode>
                <c:ptCount val="97"/>
                <c:pt idx="0">
                  <c:v>1.8</c:v>
                </c:pt>
                <c:pt idx="1">
                  <c:v>1.6</c:v>
                </c:pt>
                <c:pt idx="2">
                  <c:v>1.5</c:v>
                </c:pt>
                <c:pt idx="3">
                  <c:v>0.4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0.2</c:v>
                </c:pt>
                <c:pt idx="8">
                  <c:v>0.4</c:v>
                </c:pt>
                <c:pt idx="9">
                  <c:v>0.5</c:v>
                </c:pt>
                <c:pt idx="10">
                  <c:v>0.7</c:v>
                </c:pt>
                <c:pt idx="11">
                  <c:v>0.8</c:v>
                </c:pt>
                <c:pt idx="12">
                  <c:v>0.6</c:v>
                </c:pt>
                <c:pt idx="13">
                  <c:v>0.3</c:v>
                </c:pt>
                <c:pt idx="14">
                  <c:v>0.2</c:v>
                </c:pt>
                <c:pt idx="15">
                  <c:v>0</c:v>
                </c:pt>
                <c:pt idx="16">
                  <c:v>0</c:v>
                </c:pt>
                <c:pt idx="17">
                  <c:v>0.1</c:v>
                </c:pt>
                <c:pt idx="18">
                  <c:v>0.1</c:v>
                </c:pt>
                <c:pt idx="19">
                  <c:v>0.3</c:v>
                </c:pt>
                <c:pt idx="20">
                  <c:v>0.5</c:v>
                </c:pt>
                <c:pt idx="21">
                  <c:v>0.6</c:v>
                </c:pt>
                <c:pt idx="22">
                  <c:v>0.5</c:v>
                </c:pt>
                <c:pt idx="23">
                  <c:v>0.2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0.2</c:v>
                </c:pt>
                <c:pt idx="28">
                  <c:v>0.3</c:v>
                </c:pt>
                <c:pt idx="29">
                  <c:v>0.5</c:v>
                </c:pt>
                <c:pt idx="30">
                  <c:v>0.7</c:v>
                </c:pt>
                <c:pt idx="31">
                  <c:v>1</c:v>
                </c:pt>
                <c:pt idx="32">
                  <c:v>0.9</c:v>
                </c:pt>
                <c:pt idx="33">
                  <c:v>0.7</c:v>
                </c:pt>
                <c:pt idx="34">
                  <c:v>0.5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1.4</c:v>
                </c:pt>
                <c:pt idx="39">
                  <c:v>1.8</c:v>
                </c:pt>
                <c:pt idx="40">
                  <c:v>2</c:v>
                </c:pt>
                <c:pt idx="41">
                  <c:v>1.8</c:v>
                </c:pt>
                <c:pt idx="42">
                  <c:v>1.6</c:v>
                </c:pt>
                <c:pt idx="43">
                  <c:v>1.2</c:v>
                </c:pt>
                <c:pt idx="44">
                  <c:v>0.8</c:v>
                </c:pt>
                <c:pt idx="45">
                  <c:v>0.5</c:v>
                </c:pt>
                <c:pt idx="46">
                  <c:v>0.4</c:v>
                </c:pt>
                <c:pt idx="47">
                  <c:v>0.6</c:v>
                </c:pt>
                <c:pt idx="48">
                  <c:v>0.8</c:v>
                </c:pt>
                <c:pt idx="49">
                  <c:v>1.3</c:v>
                </c:pt>
                <c:pt idx="50">
                  <c:v>2.5</c:v>
                </c:pt>
                <c:pt idx="51">
                  <c:v>2</c:v>
                </c:pt>
                <c:pt idx="52">
                  <c:v>1.6</c:v>
                </c:pt>
                <c:pt idx="53">
                  <c:v>1.4</c:v>
                </c:pt>
                <c:pt idx="54">
                  <c:v>1.2</c:v>
                </c:pt>
                <c:pt idx="55">
                  <c:v>1</c:v>
                </c:pt>
                <c:pt idx="56">
                  <c:v>0.5</c:v>
                </c:pt>
                <c:pt idx="57">
                  <c:v>0.6</c:v>
                </c:pt>
                <c:pt idx="58">
                  <c:v>0.8</c:v>
                </c:pt>
                <c:pt idx="59">
                  <c:v>1</c:v>
                </c:pt>
                <c:pt idx="60">
                  <c:v>1.4</c:v>
                </c:pt>
                <c:pt idx="61">
                  <c:v>1.6</c:v>
                </c:pt>
                <c:pt idx="62">
                  <c:v>1.8</c:v>
                </c:pt>
                <c:pt idx="63">
                  <c:v>1.6</c:v>
                </c:pt>
                <c:pt idx="64">
                  <c:v>1.4</c:v>
                </c:pt>
                <c:pt idx="65">
                  <c:v>1.2</c:v>
                </c:pt>
                <c:pt idx="66">
                  <c:v>1</c:v>
                </c:pt>
                <c:pt idx="67">
                  <c:v>0.8</c:v>
                </c:pt>
                <c:pt idx="68">
                  <c:v>0.5</c:v>
                </c:pt>
                <c:pt idx="69">
                  <c:v>0.5</c:v>
                </c:pt>
                <c:pt idx="70">
                  <c:v>0.6</c:v>
                </c:pt>
                <c:pt idx="71">
                  <c:v>0.8</c:v>
                </c:pt>
                <c:pt idx="72">
                  <c:v>1.4</c:v>
                </c:pt>
                <c:pt idx="73">
                  <c:v>1.6</c:v>
                </c:pt>
                <c:pt idx="74">
                  <c:v>1.8</c:v>
                </c:pt>
                <c:pt idx="75">
                  <c:v>1.9</c:v>
                </c:pt>
                <c:pt idx="76">
                  <c:v>2.1</c:v>
                </c:pt>
                <c:pt idx="77">
                  <c:v>1.8</c:v>
                </c:pt>
                <c:pt idx="78">
                  <c:v>1.5</c:v>
                </c:pt>
                <c:pt idx="79">
                  <c:v>1.3</c:v>
                </c:pt>
                <c:pt idx="80">
                  <c:v>0.8</c:v>
                </c:pt>
                <c:pt idx="81">
                  <c:v>0.6</c:v>
                </c:pt>
                <c:pt idx="82">
                  <c:v>0.5</c:v>
                </c:pt>
                <c:pt idx="83">
                  <c:v>0.8</c:v>
                </c:pt>
                <c:pt idx="84">
                  <c:v>1</c:v>
                </c:pt>
                <c:pt idx="85">
                  <c:v>1.2</c:v>
                </c:pt>
                <c:pt idx="86">
                  <c:v>1.5</c:v>
                </c:pt>
                <c:pt idx="87">
                  <c:v>2</c:v>
                </c:pt>
                <c:pt idx="88">
                  <c:v>2.4</c:v>
                </c:pt>
                <c:pt idx="89">
                  <c:v>2.2000000000000002</c:v>
                </c:pt>
                <c:pt idx="90">
                  <c:v>2</c:v>
                </c:pt>
                <c:pt idx="91">
                  <c:v>1.8</c:v>
                </c:pt>
                <c:pt idx="92">
                  <c:v>1.6</c:v>
                </c:pt>
                <c:pt idx="93">
                  <c:v>1.4</c:v>
                </c:pt>
                <c:pt idx="94">
                  <c:v>1.1000000000000001</c:v>
                </c:pt>
                <c:pt idx="95">
                  <c:v>0.8</c:v>
                </c:pt>
                <c:pt idx="96">
                  <c:v>0.6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674536"/>
        <c:axId val="455668656"/>
      </c:lineChart>
      <c:catAx>
        <c:axId val="45567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5668656"/>
        <c:crosses val="autoZero"/>
        <c:auto val="1"/>
        <c:lblAlgn val="ctr"/>
        <c:lblOffset val="100"/>
        <c:noMultiLvlLbl val="0"/>
      </c:catAx>
      <c:valAx>
        <c:axId val="455668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567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6001043546575"/>
          <c:y val="0.95157069262908123"/>
          <c:w val="0.52710619233815303"/>
          <c:h val="3.5726603812178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809" cy="5998723"/>
    <xdr:graphicFrame macro="">
      <xdr:nvGraphicFramePr>
        <xdr:cNvPr id="3" name="Diagram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0.03223</cdr:x>
      <cdr:y>0.47731</cdr:y>
    </cdr:from>
    <cdr:to>
      <cdr:x>0.99301</cdr:x>
      <cdr:y>0.47854</cdr:y>
    </cdr:to>
    <cdr:cxnSp macro="">
      <cdr:nvCxnSpPr>
        <cdr:cNvPr id="3" name="Gerader Verbinder 2"/>
        <cdr:cNvCxnSpPr/>
      </cdr:nvCxnSpPr>
      <cdr:spPr>
        <a:xfrm xmlns:a="http://schemas.openxmlformats.org/drawingml/2006/main">
          <a:off x="252747" y="2564613"/>
          <a:ext cx="7533861" cy="66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0.65415</cdr:x>
      <cdr:y>0.94324</cdr:y>
    </cdr:from>
    <cdr:to>
      <cdr:x>0.91354</cdr:x>
      <cdr:y>0.98514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71681" y="5658255"/>
          <a:ext cx="2407596" cy="251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Tageszeit</a:t>
          </a:r>
        </a:p>
      </cdr:txBody>
    </cdr:sp>
  </cdr:relSizeAnchor>
  <cdr:relSizeAnchor xmlns:cdr="http://schemas.openxmlformats.org/drawingml/2006/chartDrawing">
    <cdr:from>
      <cdr:x>0</cdr:x>
      <cdr:y>0.23243</cdr:y>
    </cdr:from>
    <cdr:to>
      <cdr:x>0.04192</cdr:x>
      <cdr:y>0.43919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0" y="1394299"/>
          <a:ext cx="389106" cy="1240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de-DE" sz="1100"/>
            <a:t>mg/l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lger/Desktop/WINWORD/HOLGER/Frage%20und%20Antwort%202022%20neu/Buch%20nach%20Kapiteln%20Juni%202023/Kapitel%209%20BTSA/Boing/Oktober%202024/Tabelle%20KA%20Saas%20PO4,O2,%20NH4,%20NO3,%202024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7.1 Diagramm 20.09.24"/>
      <sheetName val="9.7.3 Tabelle Lösung 20.09.24"/>
      <sheetName val="9.7.3 Tabelle Aufgabe 20.09.24"/>
      <sheetName val="9.6.0 Diagramm Lösung 24.05.24"/>
      <sheetName val="9.6 Tabelle Aufgabe 24.05.24"/>
    </sheetNames>
    <sheetDataSet>
      <sheetData sheetId="0" refreshError="1"/>
      <sheetData sheetId="1">
        <row r="3">
          <cell r="C3" t="str">
            <v>PO4-P in mg/l</v>
          </cell>
          <cell r="D3" t="str">
            <v>O2 in mg/l</v>
          </cell>
          <cell r="E3" t="str">
            <v>NO3-N in mg/l</v>
          </cell>
          <cell r="F3" t="str">
            <v>NH4-N in mg/l</v>
          </cell>
        </row>
        <row r="12">
          <cell r="A12" t="str">
            <v>00.00</v>
          </cell>
          <cell r="C12">
            <v>2.2000000000000002</v>
          </cell>
          <cell r="D12">
            <v>0.8</v>
          </cell>
          <cell r="E12">
            <v>1.5</v>
          </cell>
          <cell r="F12">
            <v>1.8</v>
          </cell>
        </row>
        <row r="13">
          <cell r="A13" t="str">
            <v>00.15</v>
          </cell>
          <cell r="C13">
            <v>2.1</v>
          </cell>
          <cell r="D13">
            <v>0.9</v>
          </cell>
          <cell r="E13">
            <v>2.4</v>
          </cell>
          <cell r="F13">
            <v>1.6</v>
          </cell>
        </row>
        <row r="14">
          <cell r="A14" t="str">
            <v>00.30</v>
          </cell>
          <cell r="C14">
            <v>2</v>
          </cell>
          <cell r="D14">
            <v>1</v>
          </cell>
          <cell r="E14">
            <v>2.8</v>
          </cell>
          <cell r="F14">
            <v>1.5</v>
          </cell>
        </row>
        <row r="15">
          <cell r="A15" t="str">
            <v>00.45</v>
          </cell>
          <cell r="C15">
            <v>1.9</v>
          </cell>
          <cell r="D15">
            <v>1.7</v>
          </cell>
          <cell r="E15">
            <v>3.5</v>
          </cell>
          <cell r="F15">
            <v>0.4</v>
          </cell>
        </row>
        <row r="16">
          <cell r="A16" t="str">
            <v>01.00</v>
          </cell>
          <cell r="C16">
            <v>1.8</v>
          </cell>
          <cell r="D16">
            <v>0</v>
          </cell>
          <cell r="E16">
            <v>4</v>
          </cell>
          <cell r="F16">
            <v>0.1</v>
          </cell>
        </row>
        <row r="17">
          <cell r="A17" t="str">
            <v>01.15</v>
          </cell>
          <cell r="C17">
            <v>1.8</v>
          </cell>
          <cell r="D17">
            <v>0</v>
          </cell>
          <cell r="E17">
            <v>2.6</v>
          </cell>
          <cell r="F17">
            <v>0.1</v>
          </cell>
        </row>
        <row r="18">
          <cell r="A18" t="str">
            <v>01.30</v>
          </cell>
          <cell r="C18">
            <v>1.8</v>
          </cell>
          <cell r="D18">
            <v>0</v>
          </cell>
          <cell r="E18">
            <v>2.2000000000000002</v>
          </cell>
          <cell r="F18">
            <v>0.1</v>
          </cell>
        </row>
        <row r="19">
          <cell r="A19" t="str">
            <v>01.45</v>
          </cell>
          <cell r="C19">
            <v>1.85</v>
          </cell>
          <cell r="D19">
            <v>0</v>
          </cell>
          <cell r="E19">
            <v>1.4</v>
          </cell>
          <cell r="F19">
            <v>0.2</v>
          </cell>
        </row>
        <row r="20">
          <cell r="A20" t="str">
            <v>02.00</v>
          </cell>
          <cell r="C20">
            <v>1.84</v>
          </cell>
          <cell r="D20">
            <v>0</v>
          </cell>
          <cell r="E20">
            <v>1.2</v>
          </cell>
          <cell r="F20">
            <v>0.4</v>
          </cell>
        </row>
        <row r="21">
          <cell r="A21" t="str">
            <v>02.15</v>
          </cell>
          <cell r="C21">
            <v>2.12</v>
          </cell>
          <cell r="D21">
            <v>0</v>
          </cell>
          <cell r="E21">
            <v>1.2</v>
          </cell>
          <cell r="F21">
            <v>0.5</v>
          </cell>
        </row>
        <row r="22">
          <cell r="A22" t="str">
            <v>02.30</v>
          </cell>
          <cell r="C22">
            <v>2.2999999999999998</v>
          </cell>
          <cell r="D22">
            <v>0</v>
          </cell>
          <cell r="E22">
            <v>1.3</v>
          </cell>
          <cell r="F22">
            <v>0.7</v>
          </cell>
        </row>
        <row r="23">
          <cell r="A23" t="str">
            <v>02.45</v>
          </cell>
          <cell r="C23">
            <v>2.5</v>
          </cell>
          <cell r="D23">
            <v>1.4</v>
          </cell>
          <cell r="E23">
            <v>2</v>
          </cell>
          <cell r="F23">
            <v>0.8</v>
          </cell>
        </row>
        <row r="24">
          <cell r="A24" t="str">
            <v>03.00</v>
          </cell>
          <cell r="C24">
            <v>2.48</v>
          </cell>
          <cell r="D24">
            <v>2.14</v>
          </cell>
          <cell r="E24">
            <v>2.2000000000000002</v>
          </cell>
          <cell r="F24">
            <v>0.6</v>
          </cell>
        </row>
        <row r="25">
          <cell r="A25" t="str">
            <v>03.15</v>
          </cell>
          <cell r="C25">
            <v>2.12</v>
          </cell>
          <cell r="D25">
            <v>1.8</v>
          </cell>
          <cell r="E25">
            <v>2.5</v>
          </cell>
          <cell r="F25">
            <v>0.3</v>
          </cell>
        </row>
        <row r="26">
          <cell r="A26" t="str">
            <v>03.30</v>
          </cell>
          <cell r="C26">
            <v>1.88</v>
          </cell>
          <cell r="D26">
            <v>0.2</v>
          </cell>
          <cell r="E26">
            <v>2.4</v>
          </cell>
          <cell r="F26">
            <v>0.2</v>
          </cell>
        </row>
        <row r="27">
          <cell r="A27" t="str">
            <v>03.45</v>
          </cell>
          <cell r="C27">
            <v>1.84</v>
          </cell>
          <cell r="D27">
            <v>0</v>
          </cell>
          <cell r="E27">
            <v>1.6</v>
          </cell>
          <cell r="F27">
            <v>0</v>
          </cell>
        </row>
        <row r="28">
          <cell r="A28" t="str">
            <v>04.00</v>
          </cell>
          <cell r="C28">
            <v>1.9</v>
          </cell>
          <cell r="D28">
            <v>0</v>
          </cell>
          <cell r="E28">
            <v>1.2</v>
          </cell>
          <cell r="F28">
            <v>0</v>
          </cell>
        </row>
        <row r="29">
          <cell r="A29" t="str">
            <v>04.15</v>
          </cell>
          <cell r="C29">
            <v>2.1</v>
          </cell>
          <cell r="D29">
            <v>0</v>
          </cell>
          <cell r="E29">
            <v>1.5</v>
          </cell>
          <cell r="F29">
            <v>0.1</v>
          </cell>
        </row>
        <row r="30">
          <cell r="A30" t="str">
            <v>04.30</v>
          </cell>
          <cell r="C30">
            <v>2.4</v>
          </cell>
          <cell r="D30">
            <v>0</v>
          </cell>
          <cell r="E30">
            <v>1.1000000000000001</v>
          </cell>
          <cell r="F30">
            <v>0.1</v>
          </cell>
        </row>
        <row r="31">
          <cell r="A31" t="str">
            <v>04.45</v>
          </cell>
          <cell r="C31">
            <v>2.64</v>
          </cell>
          <cell r="D31">
            <v>0</v>
          </cell>
          <cell r="E31">
            <v>1.3</v>
          </cell>
          <cell r="F31">
            <v>0.3</v>
          </cell>
        </row>
        <row r="32">
          <cell r="A32" t="str">
            <v>05.00</v>
          </cell>
          <cell r="C32">
            <v>2.84</v>
          </cell>
          <cell r="D32">
            <v>0</v>
          </cell>
          <cell r="E32">
            <v>1.1000000000000001</v>
          </cell>
          <cell r="F32">
            <v>0.5</v>
          </cell>
        </row>
        <row r="33">
          <cell r="A33" t="str">
            <v>05.15</v>
          </cell>
          <cell r="C33">
            <v>3.16</v>
          </cell>
          <cell r="D33">
            <v>1.4</v>
          </cell>
          <cell r="E33">
            <v>1.3</v>
          </cell>
          <cell r="F33">
            <v>0.6</v>
          </cell>
        </row>
        <row r="34">
          <cell r="A34" t="str">
            <v>05.30</v>
          </cell>
          <cell r="C34">
            <v>2.74</v>
          </cell>
          <cell r="D34">
            <v>1.96</v>
          </cell>
          <cell r="E34">
            <v>1.8</v>
          </cell>
          <cell r="F34">
            <v>0.5</v>
          </cell>
        </row>
        <row r="35">
          <cell r="A35" t="str">
            <v>05.45</v>
          </cell>
          <cell r="C35">
            <v>2.5</v>
          </cell>
          <cell r="D35">
            <v>0.4</v>
          </cell>
          <cell r="E35">
            <v>1.7</v>
          </cell>
          <cell r="F35">
            <v>0.2</v>
          </cell>
        </row>
        <row r="36">
          <cell r="A36" t="str">
            <v>06.00</v>
          </cell>
          <cell r="C36">
            <v>2.34</v>
          </cell>
          <cell r="D36">
            <v>0</v>
          </cell>
          <cell r="E36">
            <v>1.8</v>
          </cell>
          <cell r="F36">
            <v>0.1</v>
          </cell>
        </row>
        <row r="37">
          <cell r="A37" t="str">
            <v>06.15</v>
          </cell>
          <cell r="C37">
            <v>2.31</v>
          </cell>
          <cell r="D37">
            <v>0</v>
          </cell>
          <cell r="E37">
            <v>1.4</v>
          </cell>
          <cell r="F37">
            <v>0</v>
          </cell>
        </row>
        <row r="38">
          <cell r="A38" t="str">
            <v>06.30</v>
          </cell>
          <cell r="C38">
            <v>2.2999999999999998</v>
          </cell>
          <cell r="D38">
            <v>0</v>
          </cell>
          <cell r="E38">
            <v>1.2</v>
          </cell>
          <cell r="F38">
            <v>0</v>
          </cell>
        </row>
        <row r="39">
          <cell r="A39" t="str">
            <v>06.45</v>
          </cell>
          <cell r="C39">
            <v>2.46</v>
          </cell>
          <cell r="D39">
            <v>0</v>
          </cell>
          <cell r="E39">
            <v>1.3</v>
          </cell>
          <cell r="F39">
            <v>0.2</v>
          </cell>
        </row>
        <row r="40">
          <cell r="A40" t="str">
            <v>07.00</v>
          </cell>
          <cell r="C40">
            <v>2.7</v>
          </cell>
          <cell r="D40">
            <v>0</v>
          </cell>
          <cell r="E40">
            <v>1.2</v>
          </cell>
          <cell r="F40">
            <v>0.3</v>
          </cell>
        </row>
        <row r="41">
          <cell r="A41" t="str">
            <v>07.15</v>
          </cell>
          <cell r="C41">
            <v>3.1</v>
          </cell>
          <cell r="D41">
            <v>0</v>
          </cell>
          <cell r="E41">
            <v>1.1000000000000001</v>
          </cell>
          <cell r="F41">
            <v>0.5</v>
          </cell>
        </row>
        <row r="42">
          <cell r="A42" t="str">
            <v>07.30</v>
          </cell>
          <cell r="C42">
            <v>3.38</v>
          </cell>
          <cell r="D42">
            <v>0.2</v>
          </cell>
          <cell r="E42">
            <v>1.2</v>
          </cell>
          <cell r="F42">
            <v>0.7</v>
          </cell>
        </row>
        <row r="43">
          <cell r="A43" t="str">
            <v>07.45</v>
          </cell>
          <cell r="C43">
            <v>3.8</v>
          </cell>
          <cell r="D43">
            <v>1</v>
          </cell>
          <cell r="E43">
            <v>1.5</v>
          </cell>
          <cell r="F43">
            <v>1</v>
          </cell>
        </row>
        <row r="44">
          <cell r="A44" t="str">
            <v>08.00</v>
          </cell>
          <cell r="C44">
            <v>3.48</v>
          </cell>
          <cell r="D44">
            <v>1.32</v>
          </cell>
          <cell r="E44">
            <v>2.7</v>
          </cell>
          <cell r="F44">
            <v>0.9</v>
          </cell>
        </row>
        <row r="45">
          <cell r="A45" t="str">
            <v>08.15</v>
          </cell>
          <cell r="C45">
            <v>3.08</v>
          </cell>
          <cell r="D45">
            <v>1</v>
          </cell>
          <cell r="E45">
            <v>2.2999999999999998</v>
          </cell>
          <cell r="F45">
            <v>0.7</v>
          </cell>
        </row>
        <row r="46">
          <cell r="A46" t="str">
            <v>08.30</v>
          </cell>
          <cell r="C46">
            <v>2.88</v>
          </cell>
          <cell r="D46">
            <v>0</v>
          </cell>
          <cell r="E46">
            <v>1.6</v>
          </cell>
          <cell r="F46">
            <v>0.5</v>
          </cell>
        </row>
        <row r="47">
          <cell r="A47" t="str">
            <v>08.45</v>
          </cell>
          <cell r="C47">
            <v>2.78</v>
          </cell>
          <cell r="D47">
            <v>0</v>
          </cell>
          <cell r="E47">
            <v>1.4</v>
          </cell>
          <cell r="F47">
            <v>0.4</v>
          </cell>
        </row>
        <row r="48">
          <cell r="A48" t="str">
            <v>09.00</v>
          </cell>
          <cell r="C48">
            <v>2.78</v>
          </cell>
          <cell r="D48">
            <v>0.1</v>
          </cell>
          <cell r="E48">
            <v>1.4</v>
          </cell>
          <cell r="F48">
            <v>0.5</v>
          </cell>
        </row>
        <row r="49">
          <cell r="A49" t="str">
            <v>09.15</v>
          </cell>
          <cell r="C49">
            <v>2.82</v>
          </cell>
          <cell r="D49">
            <v>0</v>
          </cell>
          <cell r="E49">
            <v>1.2</v>
          </cell>
          <cell r="F49">
            <v>0.5</v>
          </cell>
        </row>
        <row r="50">
          <cell r="A50" t="str">
            <v>09.30</v>
          </cell>
          <cell r="C50">
            <v>2.84</v>
          </cell>
          <cell r="D50">
            <v>0.4</v>
          </cell>
          <cell r="E50">
            <v>1.4</v>
          </cell>
          <cell r="F50">
            <v>1.4</v>
          </cell>
        </row>
        <row r="51">
          <cell r="A51" t="str">
            <v>09.45</v>
          </cell>
          <cell r="C51">
            <v>3.16</v>
          </cell>
          <cell r="D51">
            <v>1</v>
          </cell>
          <cell r="E51">
            <v>1.3</v>
          </cell>
          <cell r="F51">
            <v>1.8</v>
          </cell>
        </row>
        <row r="52">
          <cell r="A52" t="str">
            <v>10.00</v>
          </cell>
          <cell r="C52">
            <v>2.8</v>
          </cell>
          <cell r="D52">
            <v>1.2</v>
          </cell>
          <cell r="E52">
            <v>2.2000000000000002</v>
          </cell>
          <cell r="F52">
            <v>2</v>
          </cell>
        </row>
        <row r="53">
          <cell r="A53" t="str">
            <v>10.15</v>
          </cell>
          <cell r="C53">
            <v>2.5</v>
          </cell>
          <cell r="D53">
            <v>0.9</v>
          </cell>
          <cell r="E53">
            <v>2.6</v>
          </cell>
          <cell r="F53">
            <v>1.8</v>
          </cell>
        </row>
        <row r="54">
          <cell r="A54" t="str">
            <v>10.30</v>
          </cell>
          <cell r="C54">
            <v>2.38</v>
          </cell>
          <cell r="D54">
            <v>0.6</v>
          </cell>
          <cell r="E54">
            <v>3</v>
          </cell>
          <cell r="F54">
            <v>1.6</v>
          </cell>
        </row>
        <row r="55">
          <cell r="A55" t="str">
            <v>10.45</v>
          </cell>
          <cell r="C55">
            <v>2.2999999999999998</v>
          </cell>
          <cell r="D55">
            <v>1.3</v>
          </cell>
          <cell r="E55">
            <v>3.6</v>
          </cell>
          <cell r="F55">
            <v>1.2</v>
          </cell>
        </row>
        <row r="56">
          <cell r="A56" t="str">
            <v>11.00</v>
          </cell>
          <cell r="C56">
            <v>2.2000000000000002</v>
          </cell>
          <cell r="D56">
            <v>1.6</v>
          </cell>
          <cell r="E56">
            <v>4.5999999999999996</v>
          </cell>
          <cell r="F56">
            <v>0.8</v>
          </cell>
        </row>
        <row r="57">
          <cell r="A57" t="str">
            <v>11.15</v>
          </cell>
          <cell r="C57">
            <v>2.16</v>
          </cell>
          <cell r="D57">
            <v>0.2</v>
          </cell>
          <cell r="E57">
            <v>5.4</v>
          </cell>
          <cell r="F57">
            <v>0.5</v>
          </cell>
        </row>
        <row r="58">
          <cell r="A58" t="str">
            <v>11.30</v>
          </cell>
          <cell r="C58">
            <v>2.1</v>
          </cell>
          <cell r="D58">
            <v>0</v>
          </cell>
          <cell r="E58">
            <v>5</v>
          </cell>
          <cell r="F58">
            <v>0.4</v>
          </cell>
        </row>
        <row r="59">
          <cell r="A59" t="str">
            <v>11.45</v>
          </cell>
          <cell r="C59">
            <v>2.14</v>
          </cell>
          <cell r="D59">
            <v>0</v>
          </cell>
          <cell r="E59">
            <v>3.8</v>
          </cell>
          <cell r="F59">
            <v>0.6</v>
          </cell>
        </row>
        <row r="60">
          <cell r="A60" t="str">
            <v>12.00</v>
          </cell>
          <cell r="C60">
            <v>2.2000000000000002</v>
          </cell>
          <cell r="D60">
            <v>0</v>
          </cell>
          <cell r="E60">
            <v>2.8</v>
          </cell>
          <cell r="F60">
            <v>0.8</v>
          </cell>
        </row>
        <row r="61">
          <cell r="A61" t="str">
            <v>12.15</v>
          </cell>
          <cell r="C61">
            <v>2.2599999999999998</v>
          </cell>
          <cell r="D61">
            <v>0</v>
          </cell>
          <cell r="E61">
            <v>2.6</v>
          </cell>
          <cell r="F61">
            <v>1.3</v>
          </cell>
        </row>
        <row r="62">
          <cell r="A62" t="str">
            <v>12.30</v>
          </cell>
          <cell r="C62">
            <v>2.52</v>
          </cell>
          <cell r="D62">
            <v>0</v>
          </cell>
          <cell r="E62">
            <v>3</v>
          </cell>
          <cell r="F62">
            <v>2.5</v>
          </cell>
        </row>
        <row r="63">
          <cell r="A63" t="str">
            <v>12.45</v>
          </cell>
          <cell r="C63">
            <v>2.4</v>
          </cell>
          <cell r="D63">
            <v>1</v>
          </cell>
          <cell r="E63">
            <v>3.2</v>
          </cell>
          <cell r="F63">
            <v>2</v>
          </cell>
        </row>
        <row r="64">
          <cell r="A64" t="str">
            <v>13.00</v>
          </cell>
          <cell r="C64">
            <v>2.3199999999999998</v>
          </cell>
          <cell r="D64">
            <v>1.2</v>
          </cell>
          <cell r="E64">
            <v>3.6</v>
          </cell>
          <cell r="F64">
            <v>1.6</v>
          </cell>
        </row>
        <row r="65">
          <cell r="A65" t="str">
            <v>13.15</v>
          </cell>
          <cell r="C65">
            <v>2.16</v>
          </cell>
          <cell r="D65">
            <v>1.4</v>
          </cell>
          <cell r="E65">
            <v>4.8</v>
          </cell>
          <cell r="F65">
            <v>1.4</v>
          </cell>
        </row>
        <row r="66">
          <cell r="A66" t="str">
            <v>13.30</v>
          </cell>
          <cell r="C66">
            <v>2.1</v>
          </cell>
          <cell r="D66">
            <v>1.64</v>
          </cell>
          <cell r="E66">
            <v>5</v>
          </cell>
          <cell r="F66">
            <v>1.2</v>
          </cell>
        </row>
        <row r="67">
          <cell r="A67" t="str">
            <v>13.45</v>
          </cell>
          <cell r="C67">
            <v>2</v>
          </cell>
          <cell r="D67">
            <v>1</v>
          </cell>
          <cell r="E67">
            <v>5.6</v>
          </cell>
          <cell r="F67">
            <v>1</v>
          </cell>
        </row>
        <row r="68">
          <cell r="A68" t="str">
            <v>14.00</v>
          </cell>
          <cell r="C68">
            <v>2</v>
          </cell>
          <cell r="D68">
            <v>0</v>
          </cell>
          <cell r="E68">
            <v>5.4</v>
          </cell>
          <cell r="F68">
            <v>0.5</v>
          </cell>
        </row>
        <row r="69">
          <cell r="A69" t="str">
            <v>14.15</v>
          </cell>
          <cell r="C69">
            <v>2.04</v>
          </cell>
          <cell r="D69">
            <v>0</v>
          </cell>
          <cell r="E69">
            <v>4.8</v>
          </cell>
          <cell r="F69">
            <v>0.6</v>
          </cell>
        </row>
        <row r="70">
          <cell r="A70" t="str">
            <v>14.30</v>
          </cell>
          <cell r="C70">
            <v>2.08</v>
          </cell>
          <cell r="D70">
            <v>0</v>
          </cell>
          <cell r="E70">
            <v>3.8</v>
          </cell>
          <cell r="F70">
            <v>0.8</v>
          </cell>
        </row>
        <row r="71">
          <cell r="A71" t="str">
            <v>14.45</v>
          </cell>
          <cell r="C71">
            <v>2.12</v>
          </cell>
          <cell r="D71">
            <v>0</v>
          </cell>
          <cell r="E71">
            <v>3.2</v>
          </cell>
          <cell r="F71">
            <v>1</v>
          </cell>
        </row>
        <row r="72">
          <cell r="A72" t="str">
            <v>15.00</v>
          </cell>
          <cell r="C72">
            <v>2.16</v>
          </cell>
          <cell r="D72">
            <v>0</v>
          </cell>
          <cell r="E72">
            <v>2.6</v>
          </cell>
          <cell r="F72">
            <v>1.4</v>
          </cell>
        </row>
        <row r="73">
          <cell r="A73" t="str">
            <v>15.15</v>
          </cell>
          <cell r="C73">
            <v>2.2000000000000002</v>
          </cell>
          <cell r="D73">
            <v>0</v>
          </cell>
          <cell r="E73">
            <v>2</v>
          </cell>
          <cell r="F73">
            <v>1.6</v>
          </cell>
        </row>
        <row r="74">
          <cell r="A74" t="str">
            <v>15.30</v>
          </cell>
          <cell r="C74">
            <v>2.2999999999999998</v>
          </cell>
          <cell r="D74">
            <v>1</v>
          </cell>
          <cell r="E74">
            <v>3.1</v>
          </cell>
          <cell r="F74">
            <v>1.8</v>
          </cell>
        </row>
        <row r="75">
          <cell r="A75" t="str">
            <v>15.45</v>
          </cell>
          <cell r="C75">
            <v>2.16</v>
          </cell>
          <cell r="D75">
            <v>1.1000000000000001</v>
          </cell>
          <cell r="E75">
            <v>3.6</v>
          </cell>
          <cell r="F75">
            <v>1.6</v>
          </cell>
        </row>
        <row r="76">
          <cell r="A76" t="str">
            <v>16.00</v>
          </cell>
          <cell r="C76">
            <v>2.04</v>
          </cell>
          <cell r="D76">
            <v>1.2</v>
          </cell>
          <cell r="E76">
            <v>4</v>
          </cell>
          <cell r="F76">
            <v>1.4</v>
          </cell>
        </row>
        <row r="77">
          <cell r="A77" t="str">
            <v>16.15</v>
          </cell>
          <cell r="C77">
            <v>1.9</v>
          </cell>
          <cell r="D77">
            <v>1.24</v>
          </cell>
          <cell r="E77">
            <v>4.5</v>
          </cell>
          <cell r="F77">
            <v>1.2</v>
          </cell>
        </row>
        <row r="78">
          <cell r="A78" t="str">
            <v>16.30</v>
          </cell>
          <cell r="C78">
            <v>1.82</v>
          </cell>
          <cell r="D78">
            <v>1.4</v>
          </cell>
          <cell r="E78">
            <v>4.8</v>
          </cell>
          <cell r="F78">
            <v>1</v>
          </cell>
        </row>
        <row r="79">
          <cell r="A79" t="str">
            <v>16.45</v>
          </cell>
          <cell r="C79">
            <v>1.8</v>
          </cell>
          <cell r="D79">
            <v>0</v>
          </cell>
          <cell r="E79">
            <v>5</v>
          </cell>
          <cell r="F79">
            <v>0.8</v>
          </cell>
        </row>
        <row r="80">
          <cell r="A80" t="str">
            <v>17.00</v>
          </cell>
          <cell r="C80">
            <v>1.8</v>
          </cell>
          <cell r="D80">
            <v>0</v>
          </cell>
          <cell r="E80">
            <v>5.4</v>
          </cell>
          <cell r="F80">
            <v>0.5</v>
          </cell>
        </row>
        <row r="81">
          <cell r="A81" t="str">
            <v>17.15</v>
          </cell>
          <cell r="C81">
            <v>1.8</v>
          </cell>
          <cell r="D81">
            <v>0</v>
          </cell>
          <cell r="E81">
            <v>4.5999999999999996</v>
          </cell>
          <cell r="F81">
            <v>0.5</v>
          </cell>
        </row>
        <row r="82">
          <cell r="A82" t="str">
            <v>17.30</v>
          </cell>
          <cell r="C82">
            <v>1.86</v>
          </cell>
          <cell r="D82">
            <v>0</v>
          </cell>
          <cell r="E82">
            <v>3.8</v>
          </cell>
          <cell r="F82">
            <v>0.6</v>
          </cell>
        </row>
        <row r="83">
          <cell r="A83" t="str">
            <v>17.45</v>
          </cell>
          <cell r="C83">
            <v>1.92</v>
          </cell>
          <cell r="D83">
            <v>0</v>
          </cell>
          <cell r="E83">
            <v>2.5</v>
          </cell>
          <cell r="F83">
            <v>0.8</v>
          </cell>
        </row>
        <row r="84">
          <cell r="A84" t="str">
            <v>18.00</v>
          </cell>
          <cell r="C84">
            <v>1.94</v>
          </cell>
          <cell r="D84">
            <v>0</v>
          </cell>
          <cell r="E84">
            <v>1.8</v>
          </cell>
          <cell r="F84">
            <v>1.4</v>
          </cell>
        </row>
        <row r="85">
          <cell r="A85" t="str">
            <v>18.15</v>
          </cell>
          <cell r="C85">
            <v>2.04</v>
          </cell>
          <cell r="D85">
            <v>0</v>
          </cell>
          <cell r="E85">
            <v>1.4</v>
          </cell>
          <cell r="F85">
            <v>1.6</v>
          </cell>
        </row>
        <row r="86">
          <cell r="A86" t="str">
            <v>18.30</v>
          </cell>
          <cell r="C86">
            <v>2.12</v>
          </cell>
          <cell r="D86">
            <v>0.4</v>
          </cell>
          <cell r="E86">
            <v>1</v>
          </cell>
          <cell r="F86">
            <v>1.8</v>
          </cell>
        </row>
        <row r="87">
          <cell r="A87" t="str">
            <v>18.45</v>
          </cell>
          <cell r="C87">
            <v>2.2000000000000002</v>
          </cell>
          <cell r="D87">
            <v>0.6</v>
          </cell>
          <cell r="E87">
            <v>1.6</v>
          </cell>
          <cell r="F87">
            <v>1.9</v>
          </cell>
        </row>
        <row r="88">
          <cell r="A88" t="str">
            <v>19.00</v>
          </cell>
          <cell r="C88">
            <v>2.12</v>
          </cell>
          <cell r="D88">
            <v>0.7</v>
          </cell>
          <cell r="E88">
            <v>2</v>
          </cell>
          <cell r="F88">
            <v>2.1</v>
          </cell>
        </row>
        <row r="89">
          <cell r="A89" t="str">
            <v>19.15</v>
          </cell>
          <cell r="C89">
            <v>2.08</v>
          </cell>
          <cell r="D89">
            <v>0.72</v>
          </cell>
          <cell r="E89">
            <v>2.4</v>
          </cell>
          <cell r="F89">
            <v>1.8</v>
          </cell>
        </row>
        <row r="90">
          <cell r="A90" t="str">
            <v>19.30</v>
          </cell>
          <cell r="C90">
            <v>1.96</v>
          </cell>
          <cell r="D90">
            <v>0.8</v>
          </cell>
          <cell r="E90">
            <v>3</v>
          </cell>
          <cell r="F90">
            <v>1.5</v>
          </cell>
        </row>
        <row r="91">
          <cell r="A91" t="str">
            <v>19.45</v>
          </cell>
          <cell r="C91">
            <v>1.9</v>
          </cell>
          <cell r="D91">
            <v>0.7</v>
          </cell>
          <cell r="E91">
            <v>4</v>
          </cell>
          <cell r="F91">
            <v>1.3</v>
          </cell>
        </row>
        <row r="92">
          <cell r="A92" t="str">
            <v>20.00</v>
          </cell>
          <cell r="C92">
            <v>1.76</v>
          </cell>
          <cell r="D92">
            <v>0.6</v>
          </cell>
          <cell r="E92">
            <v>4.5999999999999996</v>
          </cell>
          <cell r="F92">
            <v>0.8</v>
          </cell>
        </row>
        <row r="93">
          <cell r="A93" t="str">
            <v>20.15</v>
          </cell>
          <cell r="C93">
            <v>1.8</v>
          </cell>
          <cell r="D93">
            <v>0</v>
          </cell>
          <cell r="E93">
            <v>5.2</v>
          </cell>
          <cell r="F93">
            <v>0.6</v>
          </cell>
        </row>
        <row r="94">
          <cell r="A94" t="str">
            <v>20.30</v>
          </cell>
          <cell r="C94">
            <v>1.71</v>
          </cell>
          <cell r="D94">
            <v>0</v>
          </cell>
          <cell r="E94">
            <v>3.5</v>
          </cell>
          <cell r="F94">
            <v>0.5</v>
          </cell>
        </row>
        <row r="95">
          <cell r="A95" t="str">
            <v>20.45</v>
          </cell>
          <cell r="C95">
            <v>1.73</v>
          </cell>
          <cell r="D95">
            <v>0</v>
          </cell>
          <cell r="E95">
            <v>2.6</v>
          </cell>
          <cell r="F95">
            <v>0.8</v>
          </cell>
        </row>
        <row r="96">
          <cell r="A96" t="str">
            <v>21.00</v>
          </cell>
          <cell r="C96">
            <v>1.75</v>
          </cell>
          <cell r="D96">
            <v>0</v>
          </cell>
          <cell r="E96">
            <v>2.1</v>
          </cell>
          <cell r="F96">
            <v>1</v>
          </cell>
        </row>
        <row r="97">
          <cell r="A97" t="str">
            <v>21.15</v>
          </cell>
          <cell r="C97">
            <v>1.81</v>
          </cell>
          <cell r="D97">
            <v>0</v>
          </cell>
          <cell r="E97">
            <v>1.5</v>
          </cell>
          <cell r="F97">
            <v>1.2</v>
          </cell>
        </row>
        <row r="98">
          <cell r="A98" t="str">
            <v>21.30</v>
          </cell>
          <cell r="C98">
            <v>2</v>
          </cell>
          <cell r="D98">
            <v>0</v>
          </cell>
          <cell r="E98">
            <v>1</v>
          </cell>
          <cell r="F98">
            <v>1.5</v>
          </cell>
        </row>
        <row r="99">
          <cell r="A99" t="str">
            <v>21.45</v>
          </cell>
          <cell r="C99">
            <v>2.2000000000000002</v>
          </cell>
          <cell r="D99">
            <v>0.32</v>
          </cell>
          <cell r="E99">
            <v>1.2</v>
          </cell>
          <cell r="F99">
            <v>2</v>
          </cell>
        </row>
        <row r="100">
          <cell r="A100" t="str">
            <v>22.00</v>
          </cell>
          <cell r="C100">
            <v>2.44</v>
          </cell>
          <cell r="D100">
            <v>0.42</v>
          </cell>
          <cell r="E100">
            <v>1.6</v>
          </cell>
          <cell r="F100">
            <v>2.4</v>
          </cell>
        </row>
        <row r="101">
          <cell r="A101" t="str">
            <v>22.15</v>
          </cell>
          <cell r="C101">
            <v>2.2000000000000002</v>
          </cell>
          <cell r="D101">
            <v>0.6</v>
          </cell>
          <cell r="E101">
            <v>1.8</v>
          </cell>
          <cell r="F101">
            <v>2.2000000000000002</v>
          </cell>
        </row>
        <row r="102">
          <cell r="A102" t="str">
            <v>22.30</v>
          </cell>
          <cell r="C102">
            <v>2.08</v>
          </cell>
          <cell r="D102">
            <v>0.6</v>
          </cell>
          <cell r="E102">
            <v>2</v>
          </cell>
          <cell r="F102">
            <v>2</v>
          </cell>
        </row>
        <row r="103">
          <cell r="A103" t="str">
            <v>22.45</v>
          </cell>
          <cell r="C103">
            <v>1.88</v>
          </cell>
          <cell r="D103">
            <v>0.8</v>
          </cell>
          <cell r="E103">
            <v>2.4</v>
          </cell>
          <cell r="F103">
            <v>1.8</v>
          </cell>
        </row>
        <row r="104">
          <cell r="A104" t="str">
            <v>23.00</v>
          </cell>
          <cell r="C104">
            <v>1.78</v>
          </cell>
          <cell r="D104">
            <v>0.8</v>
          </cell>
          <cell r="E104">
            <v>3.6</v>
          </cell>
          <cell r="F104">
            <v>1.6</v>
          </cell>
        </row>
        <row r="105">
          <cell r="A105" t="str">
            <v>23.15</v>
          </cell>
          <cell r="C105">
            <v>1.72</v>
          </cell>
          <cell r="D105">
            <v>0.8</v>
          </cell>
          <cell r="E105">
            <v>4.2</v>
          </cell>
          <cell r="F105">
            <v>1.4</v>
          </cell>
        </row>
        <row r="106">
          <cell r="A106" t="str">
            <v>23.30</v>
          </cell>
          <cell r="C106">
            <v>1.66</v>
          </cell>
          <cell r="D106">
            <v>1</v>
          </cell>
          <cell r="E106">
            <v>4.5999999999999996</v>
          </cell>
          <cell r="F106">
            <v>1.1000000000000001</v>
          </cell>
        </row>
        <row r="107">
          <cell r="A107" t="str">
            <v>23.45</v>
          </cell>
          <cell r="C107">
            <v>1.6</v>
          </cell>
          <cell r="D107">
            <v>0</v>
          </cell>
          <cell r="E107">
            <v>5.4</v>
          </cell>
          <cell r="F107">
            <v>0.8</v>
          </cell>
        </row>
        <row r="108">
          <cell r="A108" t="str">
            <v>24.00</v>
          </cell>
          <cell r="C108">
            <v>1.58</v>
          </cell>
          <cell r="D108">
            <v>0</v>
          </cell>
          <cell r="E108">
            <v>4.2</v>
          </cell>
          <cell r="F108">
            <v>0.6</v>
          </cell>
        </row>
      </sheetData>
      <sheetData sheetId="2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5"/>
  <sheetViews>
    <sheetView topLeftCell="A67" workbookViewId="0">
      <selection activeCell="B1" sqref="B1"/>
    </sheetView>
  </sheetViews>
  <sheetFormatPr baseColWidth="10" defaultRowHeight="14.4" x14ac:dyDescent="0.3"/>
  <cols>
    <col min="1" max="1" width="14.88671875" bestFit="1" customWidth="1"/>
    <col min="2" max="2" width="32.21875" customWidth="1"/>
    <col min="7" max="7" width="23.44140625" customWidth="1"/>
    <col min="8" max="8" width="20.21875" customWidth="1"/>
    <col min="9" max="9" width="11.5546875" customWidth="1"/>
    <col min="10" max="10" width="26" customWidth="1"/>
  </cols>
  <sheetData>
    <row r="1" spans="1:12" s="6" customFormat="1" ht="168.6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x14ac:dyDescent="0.3">
      <c r="A2" s="7" t="s">
        <v>11</v>
      </c>
      <c r="B2" s="8">
        <v>35</v>
      </c>
      <c r="C2" s="9">
        <v>2.44</v>
      </c>
      <c r="D2" s="9">
        <v>0.42</v>
      </c>
      <c r="E2" s="9">
        <v>1.6</v>
      </c>
      <c r="F2" s="9">
        <v>2.4</v>
      </c>
      <c r="G2" s="9"/>
      <c r="H2" s="9"/>
      <c r="I2" s="9"/>
      <c r="J2" s="10"/>
      <c r="K2" s="11"/>
      <c r="L2" s="11"/>
    </row>
    <row r="3" spans="1:12" x14ac:dyDescent="0.3">
      <c r="A3" s="7" t="s">
        <v>12</v>
      </c>
      <c r="B3" s="8">
        <v>25</v>
      </c>
      <c r="C3" s="9">
        <v>2.2000000000000002</v>
      </c>
      <c r="D3" s="9">
        <v>0.6</v>
      </c>
      <c r="E3" s="9">
        <v>1.8</v>
      </c>
      <c r="F3" s="9">
        <v>2.2000000000000002</v>
      </c>
      <c r="G3" s="9"/>
      <c r="H3" s="9"/>
      <c r="I3" s="9"/>
      <c r="J3" s="10"/>
      <c r="K3" s="11"/>
      <c r="L3" s="11"/>
    </row>
    <row r="4" spans="1:12" x14ac:dyDescent="0.3">
      <c r="A4" s="7" t="s">
        <v>13</v>
      </c>
      <c r="B4" s="8">
        <v>25</v>
      </c>
      <c r="C4" s="9">
        <v>2.08</v>
      </c>
      <c r="D4" s="9">
        <v>0.6</v>
      </c>
      <c r="E4" s="9">
        <v>2</v>
      </c>
      <c r="F4" s="9">
        <v>2</v>
      </c>
      <c r="G4" s="9"/>
      <c r="H4" s="22"/>
      <c r="I4" s="23"/>
      <c r="J4" s="23"/>
      <c r="K4" s="23"/>
      <c r="L4" s="23"/>
    </row>
    <row r="5" spans="1:12" x14ac:dyDescent="0.3">
      <c r="A5" s="7" t="s">
        <v>14</v>
      </c>
      <c r="B5" s="8">
        <v>20</v>
      </c>
      <c r="C5" s="9">
        <v>1.88</v>
      </c>
      <c r="D5" s="9">
        <v>0.8</v>
      </c>
      <c r="E5" s="9">
        <v>2.4</v>
      </c>
      <c r="F5" s="9">
        <v>1.8</v>
      </c>
      <c r="G5" s="9"/>
      <c r="H5" s="22" t="s">
        <v>15</v>
      </c>
      <c r="I5" s="23"/>
      <c r="J5" s="23"/>
      <c r="K5" s="23"/>
      <c r="L5" s="23"/>
    </row>
    <row r="6" spans="1:12" x14ac:dyDescent="0.3">
      <c r="A6" s="7" t="s">
        <v>16</v>
      </c>
      <c r="B6" s="8">
        <v>20</v>
      </c>
      <c r="C6" s="9">
        <v>1.78</v>
      </c>
      <c r="D6" s="9">
        <v>0.8</v>
      </c>
      <c r="E6" s="9">
        <v>3.6</v>
      </c>
      <c r="F6" s="9">
        <v>1.6</v>
      </c>
      <c r="G6" s="9"/>
      <c r="H6" s="9"/>
      <c r="I6" s="9"/>
      <c r="J6" s="10"/>
      <c r="K6" s="11"/>
      <c r="L6" s="11"/>
    </row>
    <row r="7" spans="1:12" x14ac:dyDescent="0.3">
      <c r="A7" s="7" t="s">
        <v>17</v>
      </c>
      <c r="B7" s="8">
        <v>15</v>
      </c>
      <c r="C7" s="9">
        <v>1.72</v>
      </c>
      <c r="D7" s="9">
        <v>0.8</v>
      </c>
      <c r="E7" s="9">
        <v>4.2</v>
      </c>
      <c r="F7" s="9">
        <v>1.4</v>
      </c>
      <c r="G7" s="9"/>
      <c r="H7" s="9"/>
      <c r="I7" s="9"/>
      <c r="J7" s="10"/>
      <c r="K7" s="11"/>
      <c r="L7" s="11"/>
    </row>
    <row r="8" spans="1:12" x14ac:dyDescent="0.3">
      <c r="A8" s="7" t="s">
        <v>18</v>
      </c>
      <c r="B8" s="8">
        <v>15</v>
      </c>
      <c r="C8" s="9">
        <v>1.66</v>
      </c>
      <c r="D8" s="9">
        <v>1</v>
      </c>
      <c r="E8" s="9">
        <v>4.5999999999999996</v>
      </c>
      <c r="F8" s="9">
        <v>1.1000000000000001</v>
      </c>
      <c r="G8" s="9"/>
      <c r="H8" s="9"/>
      <c r="I8" s="9"/>
      <c r="J8" s="10"/>
      <c r="K8" s="11"/>
      <c r="L8" s="11"/>
    </row>
    <row r="9" spans="1:12" x14ac:dyDescent="0.3">
      <c r="A9" s="7" t="s">
        <v>19</v>
      </c>
      <c r="B9" s="8">
        <v>15</v>
      </c>
      <c r="C9" s="9">
        <v>1.6</v>
      </c>
      <c r="D9" s="9">
        <v>0</v>
      </c>
      <c r="E9" s="9">
        <v>5.4</v>
      </c>
      <c r="F9" s="9">
        <v>0.8</v>
      </c>
      <c r="G9" s="9"/>
      <c r="H9" s="9"/>
      <c r="I9" s="9"/>
      <c r="J9" s="10"/>
      <c r="K9" s="11"/>
      <c r="L9" s="11"/>
    </row>
    <row r="10" spans="1:12" x14ac:dyDescent="0.3">
      <c r="A10" s="12" t="s">
        <v>20</v>
      </c>
      <c r="B10" s="13">
        <v>20</v>
      </c>
      <c r="C10" s="14">
        <v>2.2000000000000002</v>
      </c>
      <c r="D10" s="14">
        <v>0.8</v>
      </c>
      <c r="E10" s="14">
        <v>1.5</v>
      </c>
      <c r="F10" s="14">
        <v>1.8</v>
      </c>
      <c r="G10" s="14"/>
      <c r="H10" s="14"/>
      <c r="I10" s="14"/>
      <c r="J10" s="15"/>
    </row>
    <row r="11" spans="1:12" x14ac:dyDescent="0.3">
      <c r="A11" s="12" t="s">
        <v>21</v>
      </c>
      <c r="B11" s="13">
        <v>18</v>
      </c>
      <c r="C11" s="14">
        <v>2.1</v>
      </c>
      <c r="D11" s="14">
        <v>0.9</v>
      </c>
      <c r="E11" s="14">
        <v>2.4</v>
      </c>
      <c r="F11" s="14">
        <v>1.6</v>
      </c>
      <c r="G11" s="14"/>
      <c r="H11" s="14"/>
      <c r="I11" s="14"/>
      <c r="J11" s="15"/>
    </row>
    <row r="12" spans="1:12" x14ac:dyDescent="0.3">
      <c r="A12" s="12" t="s">
        <v>22</v>
      </c>
      <c r="B12" s="13">
        <v>17</v>
      </c>
      <c r="C12" s="14">
        <v>2</v>
      </c>
      <c r="D12" s="14">
        <v>1</v>
      </c>
      <c r="E12" s="14">
        <v>2.8</v>
      </c>
      <c r="F12" s="14">
        <v>1.5</v>
      </c>
      <c r="G12" s="14"/>
      <c r="H12" s="14"/>
      <c r="I12" s="14"/>
      <c r="J12" s="15"/>
    </row>
    <row r="13" spans="1:12" x14ac:dyDescent="0.3">
      <c r="A13" s="12" t="s">
        <v>23</v>
      </c>
      <c r="B13" s="13">
        <v>15</v>
      </c>
      <c r="C13" s="14">
        <v>1.9</v>
      </c>
      <c r="D13" s="14">
        <v>1.7</v>
      </c>
      <c r="E13" s="14">
        <v>3.5</v>
      </c>
      <c r="F13" s="14">
        <v>0.4</v>
      </c>
      <c r="G13" s="14"/>
      <c r="H13" s="14"/>
      <c r="I13" s="14"/>
      <c r="J13" s="15"/>
    </row>
    <row r="14" spans="1:12" x14ac:dyDescent="0.3">
      <c r="A14" s="12" t="s">
        <v>24</v>
      </c>
      <c r="B14" s="13">
        <v>12</v>
      </c>
      <c r="C14" s="14">
        <v>1.8</v>
      </c>
      <c r="D14" s="14">
        <v>0</v>
      </c>
      <c r="E14" s="14">
        <v>4</v>
      </c>
      <c r="F14" s="14">
        <v>0.1</v>
      </c>
      <c r="G14" s="14"/>
      <c r="H14" s="14"/>
      <c r="I14" s="14"/>
      <c r="J14" s="15"/>
    </row>
    <row r="15" spans="1:12" x14ac:dyDescent="0.3">
      <c r="A15" s="12" t="s">
        <v>25</v>
      </c>
      <c r="B15" s="13">
        <v>12</v>
      </c>
      <c r="C15" s="14">
        <v>1.8</v>
      </c>
      <c r="D15" s="14">
        <v>0</v>
      </c>
      <c r="E15" s="14">
        <v>2.6</v>
      </c>
      <c r="F15" s="14">
        <v>0.1</v>
      </c>
      <c r="G15" s="14"/>
      <c r="H15" s="14"/>
      <c r="I15" s="14"/>
      <c r="J15" s="15"/>
    </row>
    <row r="16" spans="1:12" x14ac:dyDescent="0.3">
      <c r="A16" s="12" t="s">
        <v>26</v>
      </c>
      <c r="B16" s="13">
        <v>13</v>
      </c>
      <c r="C16" s="14">
        <v>1.8</v>
      </c>
      <c r="D16" s="14">
        <v>0</v>
      </c>
      <c r="E16" s="14">
        <v>2.2000000000000002</v>
      </c>
      <c r="F16" s="14">
        <v>0.1</v>
      </c>
      <c r="G16" s="14"/>
      <c r="H16" s="14"/>
      <c r="I16" s="14"/>
      <c r="J16" s="15"/>
    </row>
    <row r="17" spans="1:10" x14ac:dyDescent="0.3">
      <c r="A17" s="12" t="s">
        <v>27</v>
      </c>
      <c r="B17" s="13">
        <v>12</v>
      </c>
      <c r="C17" s="14">
        <v>1.85</v>
      </c>
      <c r="D17" s="14">
        <v>0</v>
      </c>
      <c r="E17" s="14">
        <v>1.4</v>
      </c>
      <c r="F17" s="14">
        <v>0.2</v>
      </c>
      <c r="G17" s="14"/>
      <c r="H17" s="14"/>
      <c r="I17" s="14"/>
      <c r="J17" s="15"/>
    </row>
    <row r="18" spans="1:10" x14ac:dyDescent="0.3">
      <c r="A18" s="12" t="s">
        <v>28</v>
      </c>
      <c r="B18" s="13">
        <v>13</v>
      </c>
      <c r="C18" s="14">
        <v>1.84</v>
      </c>
      <c r="D18" s="14">
        <v>0</v>
      </c>
      <c r="E18" s="14">
        <v>1.2</v>
      </c>
      <c r="F18" s="14">
        <v>0.4</v>
      </c>
      <c r="G18" s="14"/>
      <c r="H18" s="14"/>
      <c r="I18" s="14"/>
      <c r="J18" s="15"/>
    </row>
    <row r="19" spans="1:10" x14ac:dyDescent="0.3">
      <c r="A19" s="12" t="s">
        <v>29</v>
      </c>
      <c r="B19" s="13">
        <v>12</v>
      </c>
      <c r="C19" s="14">
        <v>2.12</v>
      </c>
      <c r="D19" s="14">
        <v>0</v>
      </c>
      <c r="E19" s="14">
        <v>1.2</v>
      </c>
      <c r="F19" s="14">
        <v>0.5</v>
      </c>
      <c r="G19" s="14"/>
      <c r="H19" s="14"/>
      <c r="I19" s="14"/>
      <c r="J19" s="15"/>
    </row>
    <row r="20" spans="1:10" x14ac:dyDescent="0.3">
      <c r="A20" s="12" t="s">
        <v>30</v>
      </c>
      <c r="B20" s="13">
        <v>14</v>
      </c>
      <c r="C20" s="14">
        <v>2.2999999999999998</v>
      </c>
      <c r="D20" s="14">
        <v>0</v>
      </c>
      <c r="E20" s="14">
        <v>1.3</v>
      </c>
      <c r="F20" s="14">
        <v>0.7</v>
      </c>
      <c r="G20" s="14"/>
      <c r="H20" s="14"/>
      <c r="I20" s="14"/>
      <c r="J20" s="15"/>
    </row>
    <row r="21" spans="1:10" x14ac:dyDescent="0.3">
      <c r="A21" s="12" t="s">
        <v>31</v>
      </c>
      <c r="B21" s="13">
        <v>14</v>
      </c>
      <c r="C21" s="14">
        <v>2.5</v>
      </c>
      <c r="D21" s="14">
        <v>1.4</v>
      </c>
      <c r="E21" s="14">
        <v>2</v>
      </c>
      <c r="F21" s="14">
        <v>0.8</v>
      </c>
      <c r="G21" s="14"/>
      <c r="H21" s="14"/>
      <c r="I21" s="14"/>
      <c r="J21" s="15"/>
    </row>
    <row r="22" spans="1:10" x14ac:dyDescent="0.3">
      <c r="A22" s="12" t="s">
        <v>32</v>
      </c>
      <c r="B22" s="13">
        <v>12</v>
      </c>
      <c r="C22" s="14">
        <v>2.48</v>
      </c>
      <c r="D22" s="14">
        <v>2.14</v>
      </c>
      <c r="E22" s="14">
        <v>2.2000000000000002</v>
      </c>
      <c r="F22" s="14">
        <v>0.6</v>
      </c>
      <c r="G22" s="14"/>
      <c r="H22" s="14"/>
      <c r="I22" s="14"/>
      <c r="J22" s="15"/>
    </row>
    <row r="23" spans="1:10" x14ac:dyDescent="0.3">
      <c r="A23" s="12" t="s">
        <v>33</v>
      </c>
      <c r="B23" s="13">
        <v>14</v>
      </c>
      <c r="C23" s="14">
        <v>2.12</v>
      </c>
      <c r="D23" s="14">
        <v>1.8</v>
      </c>
      <c r="E23" s="14">
        <v>2.5</v>
      </c>
      <c r="F23" s="14">
        <v>0.3</v>
      </c>
      <c r="G23" s="14"/>
      <c r="H23" s="14"/>
      <c r="I23" s="14"/>
      <c r="J23" s="15"/>
    </row>
    <row r="24" spans="1:10" x14ac:dyDescent="0.3">
      <c r="A24" s="12" t="s">
        <v>34</v>
      </c>
      <c r="B24" s="13">
        <v>12</v>
      </c>
      <c r="C24" s="14">
        <v>1.88</v>
      </c>
      <c r="D24" s="14">
        <v>0.2</v>
      </c>
      <c r="E24" s="14">
        <v>2.4</v>
      </c>
      <c r="F24" s="14">
        <v>0.2</v>
      </c>
      <c r="G24" s="14"/>
      <c r="H24" s="14"/>
      <c r="I24" s="14"/>
      <c r="J24" s="15"/>
    </row>
    <row r="25" spans="1:10" x14ac:dyDescent="0.3">
      <c r="A25" s="12" t="s">
        <v>35</v>
      </c>
      <c r="B25" s="13">
        <v>11</v>
      </c>
      <c r="C25" s="14">
        <v>1.84</v>
      </c>
      <c r="D25" s="14">
        <v>0</v>
      </c>
      <c r="E25" s="14">
        <v>1.6</v>
      </c>
      <c r="F25" s="14">
        <v>0</v>
      </c>
      <c r="G25" s="14"/>
      <c r="H25" s="14"/>
      <c r="I25" s="14"/>
      <c r="J25" s="15"/>
    </row>
    <row r="26" spans="1:10" x14ac:dyDescent="0.3">
      <c r="A26" s="12" t="s">
        <v>36</v>
      </c>
      <c r="B26" s="13">
        <v>11</v>
      </c>
      <c r="C26" s="14">
        <v>1.9</v>
      </c>
      <c r="D26" s="14">
        <v>0</v>
      </c>
      <c r="E26" s="14">
        <v>1.2</v>
      </c>
      <c r="F26" s="14">
        <v>0</v>
      </c>
      <c r="G26" s="14"/>
      <c r="H26" s="14"/>
      <c r="I26" s="14"/>
      <c r="J26" s="15"/>
    </row>
    <row r="27" spans="1:10" x14ac:dyDescent="0.3">
      <c r="A27" s="12" t="s">
        <v>37</v>
      </c>
      <c r="B27" s="13">
        <v>10</v>
      </c>
      <c r="C27" s="14">
        <v>2.1</v>
      </c>
      <c r="D27" s="14">
        <v>0</v>
      </c>
      <c r="E27" s="14">
        <v>1.5</v>
      </c>
      <c r="F27" s="14">
        <v>0.1</v>
      </c>
      <c r="G27" s="14"/>
      <c r="H27" s="14"/>
      <c r="I27" s="14"/>
      <c r="J27" s="15"/>
    </row>
    <row r="28" spans="1:10" x14ac:dyDescent="0.3">
      <c r="A28" s="12" t="s">
        <v>38</v>
      </c>
      <c r="B28" s="13">
        <v>11</v>
      </c>
      <c r="C28" s="14">
        <v>2.4</v>
      </c>
      <c r="D28" s="14">
        <v>0</v>
      </c>
      <c r="E28" s="14">
        <v>1.1000000000000001</v>
      </c>
      <c r="F28" s="14">
        <v>0.1</v>
      </c>
      <c r="G28" s="14"/>
      <c r="H28" s="14"/>
      <c r="I28" s="14"/>
      <c r="J28" s="15"/>
    </row>
    <row r="29" spans="1:10" x14ac:dyDescent="0.3">
      <c r="A29" s="12" t="s">
        <v>39</v>
      </c>
      <c r="B29" s="13">
        <v>13</v>
      </c>
      <c r="C29" s="14">
        <v>2.64</v>
      </c>
      <c r="D29" s="14">
        <v>0</v>
      </c>
      <c r="E29" s="14">
        <v>1.3</v>
      </c>
      <c r="F29" s="14">
        <v>0.3</v>
      </c>
      <c r="G29" s="14"/>
      <c r="H29" s="14"/>
      <c r="I29" s="14"/>
      <c r="J29" s="15"/>
    </row>
    <row r="30" spans="1:10" x14ac:dyDescent="0.3">
      <c r="A30" s="12" t="s">
        <v>40</v>
      </c>
      <c r="B30" s="13">
        <v>15</v>
      </c>
      <c r="C30" s="14">
        <v>2.84</v>
      </c>
      <c r="D30" s="14">
        <v>0</v>
      </c>
      <c r="E30" s="14">
        <v>1.1000000000000001</v>
      </c>
      <c r="F30" s="14">
        <v>0.5</v>
      </c>
      <c r="G30" s="14"/>
      <c r="H30" s="14"/>
      <c r="I30" s="14"/>
      <c r="J30" s="15"/>
    </row>
    <row r="31" spans="1:10" x14ac:dyDescent="0.3">
      <c r="A31" s="12" t="s">
        <v>41</v>
      </c>
      <c r="B31" s="13">
        <v>15</v>
      </c>
      <c r="C31" s="14">
        <v>3.16</v>
      </c>
      <c r="D31" s="14">
        <v>1.4</v>
      </c>
      <c r="E31" s="14">
        <v>1.3</v>
      </c>
      <c r="F31" s="14">
        <v>0.6</v>
      </c>
      <c r="G31" s="14"/>
      <c r="H31" s="14"/>
      <c r="I31" s="14"/>
      <c r="J31" s="15"/>
    </row>
    <row r="32" spans="1:10" x14ac:dyDescent="0.3">
      <c r="A32" s="12" t="s">
        <v>42</v>
      </c>
      <c r="B32" s="13">
        <v>16</v>
      </c>
      <c r="C32" s="14">
        <v>2.74</v>
      </c>
      <c r="D32" s="14">
        <v>1.96</v>
      </c>
      <c r="E32" s="14">
        <v>1.8</v>
      </c>
      <c r="F32" s="14">
        <v>0.5</v>
      </c>
      <c r="G32" s="14"/>
      <c r="H32" s="14"/>
      <c r="I32" s="14"/>
      <c r="J32" s="15"/>
    </row>
    <row r="33" spans="1:10" x14ac:dyDescent="0.3">
      <c r="A33" s="12" t="s">
        <v>43</v>
      </c>
      <c r="B33" s="13">
        <v>18</v>
      </c>
      <c r="C33" s="14">
        <v>2.5</v>
      </c>
      <c r="D33" s="14">
        <v>0.4</v>
      </c>
      <c r="E33" s="14">
        <v>1.7</v>
      </c>
      <c r="F33" s="14">
        <v>0.2</v>
      </c>
      <c r="G33" s="14"/>
      <c r="H33" s="14"/>
      <c r="I33" s="14"/>
      <c r="J33" s="15"/>
    </row>
    <row r="34" spans="1:10" x14ac:dyDescent="0.3">
      <c r="A34" s="12" t="s">
        <v>44</v>
      </c>
      <c r="B34" s="13">
        <v>22</v>
      </c>
      <c r="C34" s="14">
        <v>2.34</v>
      </c>
      <c r="D34" s="14">
        <v>0</v>
      </c>
      <c r="E34" s="14">
        <v>1.8</v>
      </c>
      <c r="F34" s="14">
        <v>0.1</v>
      </c>
      <c r="G34" s="14"/>
      <c r="H34" s="14"/>
      <c r="I34" s="14"/>
      <c r="J34" s="15"/>
    </row>
    <row r="35" spans="1:10" x14ac:dyDescent="0.3">
      <c r="A35" s="12" t="s">
        <v>45</v>
      </c>
      <c r="B35" s="13">
        <v>25</v>
      </c>
      <c r="C35" s="14">
        <v>2.31</v>
      </c>
      <c r="D35" s="14">
        <v>0</v>
      </c>
      <c r="E35" s="14">
        <v>1.4</v>
      </c>
      <c r="F35" s="14">
        <v>0</v>
      </c>
      <c r="G35" s="14"/>
      <c r="H35" s="14"/>
      <c r="I35" s="14"/>
      <c r="J35" s="15"/>
    </row>
    <row r="36" spans="1:10" x14ac:dyDescent="0.3">
      <c r="A36" s="12" t="s">
        <v>46</v>
      </c>
      <c r="B36" s="13">
        <v>30</v>
      </c>
      <c r="C36" s="14">
        <v>2.2999999999999998</v>
      </c>
      <c r="D36" s="14">
        <v>0</v>
      </c>
      <c r="E36" s="14">
        <v>1.2</v>
      </c>
      <c r="F36" s="14">
        <v>0</v>
      </c>
      <c r="G36" s="14"/>
      <c r="H36" s="14"/>
      <c r="I36" s="14"/>
      <c r="J36" s="15"/>
    </row>
    <row r="37" spans="1:10" x14ac:dyDescent="0.3">
      <c r="A37" s="12" t="s">
        <v>47</v>
      </c>
      <c r="B37" s="13">
        <v>40</v>
      </c>
      <c r="C37" s="14">
        <v>2.46</v>
      </c>
      <c r="D37" s="14">
        <v>0</v>
      </c>
      <c r="E37" s="14">
        <v>1.3</v>
      </c>
      <c r="F37" s="14">
        <v>0.2</v>
      </c>
      <c r="G37" s="14"/>
      <c r="H37" s="14"/>
      <c r="I37" s="14"/>
      <c r="J37" s="15"/>
    </row>
    <row r="38" spans="1:10" x14ac:dyDescent="0.3">
      <c r="A38" s="12" t="s">
        <v>48</v>
      </c>
      <c r="B38" s="13">
        <v>50</v>
      </c>
      <c r="C38" s="14">
        <v>2.7</v>
      </c>
      <c r="D38" s="14">
        <v>0</v>
      </c>
      <c r="E38" s="14">
        <v>1.2</v>
      </c>
      <c r="F38" s="14">
        <v>0.3</v>
      </c>
      <c r="G38" s="14"/>
      <c r="H38" s="14"/>
      <c r="I38" s="14"/>
      <c r="J38" s="15"/>
    </row>
    <row r="39" spans="1:10" x14ac:dyDescent="0.3">
      <c r="A39" s="12" t="s">
        <v>49</v>
      </c>
      <c r="B39" s="13">
        <v>60</v>
      </c>
      <c r="C39" s="14">
        <v>3.1</v>
      </c>
      <c r="D39" s="14">
        <v>0</v>
      </c>
      <c r="E39" s="14">
        <v>1.1000000000000001</v>
      </c>
      <c r="F39" s="14">
        <v>0.5</v>
      </c>
      <c r="G39" s="14"/>
      <c r="H39" s="14"/>
      <c r="I39" s="14"/>
      <c r="J39" s="15"/>
    </row>
    <row r="40" spans="1:10" x14ac:dyDescent="0.3">
      <c r="A40" s="12" t="s">
        <v>50</v>
      </c>
      <c r="B40" s="13">
        <v>65</v>
      </c>
      <c r="C40" s="14">
        <v>3.38</v>
      </c>
      <c r="D40" s="14">
        <v>0.2</v>
      </c>
      <c r="E40" s="14">
        <v>1.2</v>
      </c>
      <c r="F40" s="14">
        <v>0.7</v>
      </c>
      <c r="G40" s="14"/>
      <c r="H40" s="14"/>
      <c r="I40" s="14"/>
      <c r="J40" s="15"/>
    </row>
    <row r="41" spans="1:10" x14ac:dyDescent="0.3">
      <c r="A41" s="12" t="s">
        <v>51</v>
      </c>
      <c r="B41" s="13">
        <v>65</v>
      </c>
      <c r="C41" s="14">
        <v>3.8</v>
      </c>
      <c r="D41" s="14">
        <v>1</v>
      </c>
      <c r="E41" s="14">
        <v>1.5</v>
      </c>
      <c r="F41" s="14">
        <v>1</v>
      </c>
      <c r="G41" s="14"/>
      <c r="H41" s="14"/>
      <c r="I41" s="14"/>
      <c r="J41" s="15"/>
    </row>
    <row r="42" spans="1:10" x14ac:dyDescent="0.3">
      <c r="A42" s="12" t="s">
        <v>52</v>
      </c>
      <c r="B42" s="13">
        <v>70</v>
      </c>
      <c r="C42" s="14">
        <v>3.48</v>
      </c>
      <c r="D42" s="14">
        <v>1.32</v>
      </c>
      <c r="E42" s="14">
        <v>2.7</v>
      </c>
      <c r="F42" s="14">
        <v>0.9</v>
      </c>
      <c r="G42" s="14"/>
      <c r="H42" s="14"/>
      <c r="I42" s="14"/>
      <c r="J42" s="15"/>
    </row>
    <row r="43" spans="1:10" x14ac:dyDescent="0.3">
      <c r="A43" s="12" t="s">
        <v>53</v>
      </c>
      <c r="B43" s="13">
        <v>75</v>
      </c>
      <c r="C43" s="14">
        <v>3.08</v>
      </c>
      <c r="D43" s="14">
        <v>1</v>
      </c>
      <c r="E43" s="14">
        <v>2.2999999999999998</v>
      </c>
      <c r="F43" s="14">
        <v>0.7</v>
      </c>
      <c r="G43" s="14"/>
      <c r="H43" s="14"/>
      <c r="I43" s="14"/>
      <c r="J43" s="15"/>
    </row>
    <row r="44" spans="1:10" x14ac:dyDescent="0.3">
      <c r="A44" s="12" t="s">
        <v>54</v>
      </c>
      <c r="B44" s="13">
        <v>80</v>
      </c>
      <c r="C44" s="14">
        <v>2.88</v>
      </c>
      <c r="D44" s="14">
        <v>0</v>
      </c>
      <c r="E44" s="14">
        <v>1.6</v>
      </c>
      <c r="F44" s="14">
        <v>0.5</v>
      </c>
      <c r="G44" s="14"/>
      <c r="H44" s="14"/>
      <c r="I44" s="14"/>
      <c r="J44" s="15"/>
    </row>
    <row r="45" spans="1:10" x14ac:dyDescent="0.3">
      <c r="A45" s="12" t="s">
        <v>55</v>
      </c>
      <c r="B45" s="13">
        <v>85</v>
      </c>
      <c r="C45" s="14">
        <v>2.78</v>
      </c>
      <c r="D45" s="14">
        <v>0</v>
      </c>
      <c r="E45" s="14">
        <v>1.4</v>
      </c>
      <c r="F45" s="14">
        <v>0.4</v>
      </c>
      <c r="G45" s="14"/>
      <c r="H45" s="14"/>
      <c r="I45" s="14"/>
      <c r="J45" s="15"/>
    </row>
    <row r="46" spans="1:10" x14ac:dyDescent="0.3">
      <c r="A46" s="12" t="s">
        <v>56</v>
      </c>
      <c r="B46" s="13">
        <v>85</v>
      </c>
      <c r="C46" s="14">
        <v>2.78</v>
      </c>
      <c r="D46" s="14">
        <v>0.1</v>
      </c>
      <c r="E46" s="14">
        <v>1.4</v>
      </c>
      <c r="F46" s="14">
        <v>0.5</v>
      </c>
      <c r="G46" s="14"/>
      <c r="H46" s="14"/>
      <c r="I46" s="14"/>
      <c r="J46" s="15"/>
    </row>
    <row r="47" spans="1:10" x14ac:dyDescent="0.3">
      <c r="A47" s="12" t="s">
        <v>57</v>
      </c>
      <c r="B47" s="13">
        <v>85</v>
      </c>
      <c r="C47" s="14">
        <v>2.82</v>
      </c>
      <c r="D47" s="14">
        <v>0</v>
      </c>
      <c r="E47" s="14">
        <v>1.2</v>
      </c>
      <c r="F47" s="14">
        <v>0.5</v>
      </c>
      <c r="G47" s="14"/>
      <c r="H47" s="14"/>
      <c r="I47" s="14"/>
      <c r="J47" s="15"/>
    </row>
    <row r="48" spans="1:10" x14ac:dyDescent="0.3">
      <c r="A48" s="12" t="s">
        <v>58</v>
      </c>
      <c r="B48" s="13">
        <v>86</v>
      </c>
      <c r="C48" s="14">
        <v>2.84</v>
      </c>
      <c r="D48" s="14">
        <v>0.4</v>
      </c>
      <c r="E48" s="14">
        <v>1.4</v>
      </c>
      <c r="F48" s="14">
        <v>1.4</v>
      </c>
      <c r="G48" s="14"/>
      <c r="H48" s="14"/>
      <c r="I48" s="14"/>
      <c r="J48" s="15"/>
    </row>
    <row r="49" spans="1:10" x14ac:dyDescent="0.3">
      <c r="A49" s="12" t="s">
        <v>59</v>
      </c>
      <c r="B49" s="13">
        <v>90</v>
      </c>
      <c r="C49" s="14">
        <v>3.16</v>
      </c>
      <c r="D49" s="14">
        <v>1</v>
      </c>
      <c r="E49" s="14">
        <v>1.3</v>
      </c>
      <c r="F49" s="14">
        <v>1.8</v>
      </c>
      <c r="G49" s="14"/>
      <c r="H49" s="14"/>
      <c r="I49" s="14"/>
      <c r="J49" s="15"/>
    </row>
    <row r="50" spans="1:10" x14ac:dyDescent="0.3">
      <c r="A50" s="12" t="s">
        <v>60</v>
      </c>
      <c r="B50" s="13">
        <v>90</v>
      </c>
      <c r="C50" s="14">
        <v>2.8</v>
      </c>
      <c r="D50" s="14">
        <v>1.2</v>
      </c>
      <c r="E50" s="14">
        <v>2.2000000000000002</v>
      </c>
      <c r="F50" s="14">
        <v>2</v>
      </c>
      <c r="G50" s="14"/>
      <c r="H50" s="14"/>
      <c r="I50" s="14"/>
      <c r="J50" s="15"/>
    </row>
    <row r="51" spans="1:10" x14ac:dyDescent="0.3">
      <c r="A51" s="12" t="s">
        <v>61</v>
      </c>
      <c r="B51" s="13">
        <v>90</v>
      </c>
      <c r="C51" s="14">
        <v>2.5</v>
      </c>
      <c r="D51" s="14">
        <v>0.9</v>
      </c>
      <c r="E51" s="14">
        <v>2.6</v>
      </c>
      <c r="F51" s="14">
        <v>1.8</v>
      </c>
      <c r="G51" s="14"/>
      <c r="H51" s="14"/>
      <c r="I51" s="14"/>
      <c r="J51" s="15"/>
    </row>
    <row r="52" spans="1:10" x14ac:dyDescent="0.3">
      <c r="A52" s="12" t="s">
        <v>62</v>
      </c>
      <c r="B52" s="13">
        <v>95</v>
      </c>
      <c r="C52" s="14">
        <v>2.38</v>
      </c>
      <c r="D52" s="14">
        <v>0.6</v>
      </c>
      <c r="E52" s="14">
        <v>3</v>
      </c>
      <c r="F52" s="14">
        <v>1.6</v>
      </c>
      <c r="G52" s="14"/>
      <c r="H52" s="14"/>
      <c r="I52" s="14"/>
      <c r="J52" s="15"/>
    </row>
    <row r="53" spans="1:10" x14ac:dyDescent="0.3">
      <c r="A53" s="12" t="s">
        <v>63</v>
      </c>
      <c r="B53" s="13">
        <v>95</v>
      </c>
      <c r="C53" s="14">
        <v>2.2999999999999998</v>
      </c>
      <c r="D53" s="14">
        <v>1.3</v>
      </c>
      <c r="E53" s="14">
        <v>3.6</v>
      </c>
      <c r="F53" s="14">
        <v>1.2</v>
      </c>
      <c r="G53" s="14"/>
      <c r="H53" s="14"/>
      <c r="I53" s="14"/>
      <c r="J53" s="15"/>
    </row>
    <row r="54" spans="1:10" x14ac:dyDescent="0.3">
      <c r="A54" s="12" t="s">
        <v>64</v>
      </c>
      <c r="B54" s="13">
        <v>94</v>
      </c>
      <c r="C54" s="14">
        <v>2.2000000000000002</v>
      </c>
      <c r="D54" s="14">
        <v>1.6</v>
      </c>
      <c r="E54" s="14">
        <v>4.5999999999999996</v>
      </c>
      <c r="F54" s="14">
        <v>0.8</v>
      </c>
      <c r="G54" s="14"/>
      <c r="H54" s="14"/>
      <c r="I54" s="14"/>
      <c r="J54" s="15"/>
    </row>
    <row r="55" spans="1:10" x14ac:dyDescent="0.3">
      <c r="A55" s="12" t="s">
        <v>65</v>
      </c>
      <c r="B55" s="13">
        <v>93</v>
      </c>
      <c r="C55" s="14">
        <v>2.16</v>
      </c>
      <c r="D55" s="14">
        <v>0.2</v>
      </c>
      <c r="E55" s="14">
        <v>5.4</v>
      </c>
      <c r="F55" s="14">
        <v>0.5</v>
      </c>
      <c r="G55" s="14"/>
      <c r="H55" s="14"/>
      <c r="I55" s="14"/>
      <c r="J55" s="15"/>
    </row>
    <row r="56" spans="1:10" x14ac:dyDescent="0.3">
      <c r="A56" s="12" t="s">
        <v>66</v>
      </c>
      <c r="B56" s="13">
        <v>93</v>
      </c>
      <c r="C56" s="14">
        <v>2.1</v>
      </c>
      <c r="D56" s="14">
        <v>0</v>
      </c>
      <c r="E56" s="14">
        <v>5</v>
      </c>
      <c r="F56" s="14">
        <v>0.4</v>
      </c>
      <c r="G56" s="14"/>
      <c r="H56" s="14"/>
      <c r="I56" s="14"/>
      <c r="J56" s="15"/>
    </row>
    <row r="57" spans="1:10" x14ac:dyDescent="0.3">
      <c r="A57" s="12" t="s">
        <v>67</v>
      </c>
      <c r="B57" s="13">
        <v>97</v>
      </c>
      <c r="C57" s="14">
        <v>2.14</v>
      </c>
      <c r="D57" s="14">
        <v>0</v>
      </c>
      <c r="E57" s="14">
        <v>3.8</v>
      </c>
      <c r="F57" s="14">
        <v>0.6</v>
      </c>
      <c r="G57" s="14"/>
      <c r="H57" s="14"/>
      <c r="I57" s="14"/>
      <c r="J57" s="15"/>
    </row>
    <row r="58" spans="1:10" x14ac:dyDescent="0.3">
      <c r="A58" s="12" t="s">
        <v>68</v>
      </c>
      <c r="B58" s="13">
        <v>100</v>
      </c>
      <c r="C58" s="14">
        <v>2.2000000000000002</v>
      </c>
      <c r="D58" s="14">
        <v>0</v>
      </c>
      <c r="E58" s="14">
        <v>2.8</v>
      </c>
      <c r="F58" s="14">
        <v>0.8</v>
      </c>
      <c r="G58" s="14"/>
      <c r="H58" s="14"/>
      <c r="I58" s="14"/>
      <c r="J58" s="15"/>
    </row>
    <row r="59" spans="1:10" x14ac:dyDescent="0.3">
      <c r="A59" s="12" t="s">
        <v>69</v>
      </c>
      <c r="B59" s="13">
        <v>105</v>
      </c>
      <c r="C59" s="14">
        <v>2.2599999999999998</v>
      </c>
      <c r="D59" s="14">
        <v>0</v>
      </c>
      <c r="E59" s="14">
        <v>2.6</v>
      </c>
      <c r="F59" s="14">
        <v>1.3</v>
      </c>
      <c r="G59" s="14"/>
      <c r="H59" s="14"/>
      <c r="I59" s="14"/>
      <c r="J59" s="15"/>
    </row>
    <row r="60" spans="1:10" x14ac:dyDescent="0.3">
      <c r="A60" s="12" t="s">
        <v>70</v>
      </c>
      <c r="B60" s="13">
        <v>100</v>
      </c>
      <c r="C60" s="14">
        <v>2.52</v>
      </c>
      <c r="D60" s="14">
        <v>0</v>
      </c>
      <c r="E60" s="14">
        <v>3</v>
      </c>
      <c r="F60" s="14">
        <v>2.5</v>
      </c>
      <c r="G60" s="14"/>
      <c r="H60" s="14"/>
      <c r="I60" s="14"/>
      <c r="J60" s="15"/>
    </row>
    <row r="61" spans="1:10" x14ac:dyDescent="0.3">
      <c r="A61" s="12" t="s">
        <v>71</v>
      </c>
      <c r="B61" s="13">
        <v>100</v>
      </c>
      <c r="C61" s="14">
        <v>2.4</v>
      </c>
      <c r="D61" s="14">
        <v>1</v>
      </c>
      <c r="E61" s="14">
        <v>3.2</v>
      </c>
      <c r="F61" s="14">
        <v>2</v>
      </c>
      <c r="G61" s="14"/>
      <c r="H61" s="14"/>
      <c r="I61" s="14"/>
      <c r="J61" s="15"/>
    </row>
    <row r="62" spans="1:10" x14ac:dyDescent="0.3">
      <c r="A62" s="12" t="s">
        <v>72</v>
      </c>
      <c r="B62" s="13">
        <v>95</v>
      </c>
      <c r="C62" s="14">
        <v>2.3199999999999998</v>
      </c>
      <c r="D62" s="14">
        <v>1.2</v>
      </c>
      <c r="E62" s="14">
        <v>3.6</v>
      </c>
      <c r="F62" s="14">
        <v>1.6</v>
      </c>
      <c r="G62" s="14"/>
      <c r="H62" s="14"/>
      <c r="I62" s="14"/>
      <c r="J62" s="15"/>
    </row>
    <row r="63" spans="1:10" x14ac:dyDescent="0.3">
      <c r="A63" s="12" t="s">
        <v>73</v>
      </c>
      <c r="B63" s="13">
        <v>90</v>
      </c>
      <c r="C63" s="14">
        <v>2.16</v>
      </c>
      <c r="D63" s="14">
        <v>1.4</v>
      </c>
      <c r="E63" s="14">
        <v>4.8</v>
      </c>
      <c r="F63" s="14">
        <v>1.4</v>
      </c>
      <c r="G63" s="14"/>
      <c r="H63" s="14"/>
      <c r="I63" s="14"/>
      <c r="J63" s="15"/>
    </row>
    <row r="64" spans="1:10" x14ac:dyDescent="0.3">
      <c r="A64" s="12" t="s">
        <v>74</v>
      </c>
      <c r="B64" s="13">
        <v>90</v>
      </c>
      <c r="C64" s="14">
        <v>2.1</v>
      </c>
      <c r="D64" s="14">
        <v>1.64</v>
      </c>
      <c r="E64" s="14">
        <v>5</v>
      </c>
      <c r="F64" s="14">
        <v>1.2</v>
      </c>
      <c r="G64" s="14"/>
      <c r="H64" s="14"/>
      <c r="I64" s="14"/>
      <c r="J64" s="15"/>
    </row>
    <row r="65" spans="1:10" x14ac:dyDescent="0.3">
      <c r="A65" s="12" t="s">
        <v>75</v>
      </c>
      <c r="B65" s="13">
        <v>85</v>
      </c>
      <c r="C65" s="14">
        <v>2</v>
      </c>
      <c r="D65" s="14">
        <v>1</v>
      </c>
      <c r="E65" s="14">
        <v>5.6</v>
      </c>
      <c r="F65" s="14">
        <v>1</v>
      </c>
      <c r="G65" s="14"/>
      <c r="H65" s="14"/>
      <c r="I65" s="14"/>
      <c r="J65" s="15"/>
    </row>
    <row r="66" spans="1:10" x14ac:dyDescent="0.3">
      <c r="A66" s="12" t="s">
        <v>76</v>
      </c>
      <c r="B66" s="13">
        <v>80</v>
      </c>
      <c r="C66" s="14">
        <v>2</v>
      </c>
      <c r="D66" s="14">
        <v>0</v>
      </c>
      <c r="E66" s="14">
        <v>5.4</v>
      </c>
      <c r="F66" s="14">
        <v>0.5</v>
      </c>
      <c r="G66" s="14"/>
      <c r="H66" s="14"/>
      <c r="I66" s="14"/>
      <c r="J66" s="15"/>
    </row>
    <row r="67" spans="1:10" x14ac:dyDescent="0.3">
      <c r="A67" s="12" t="s">
        <v>77</v>
      </c>
      <c r="B67" s="13">
        <v>80</v>
      </c>
      <c r="C67" s="14">
        <v>2.04</v>
      </c>
      <c r="D67" s="14">
        <v>0</v>
      </c>
      <c r="E67" s="14">
        <v>4.8</v>
      </c>
      <c r="F67" s="14">
        <v>0.6</v>
      </c>
      <c r="G67" s="14"/>
      <c r="H67" s="14"/>
      <c r="I67" s="14"/>
      <c r="J67" s="15"/>
    </row>
    <row r="68" spans="1:10" x14ac:dyDescent="0.3">
      <c r="A68" s="12" t="s">
        <v>78</v>
      </c>
      <c r="B68" s="13">
        <v>75</v>
      </c>
      <c r="C68" s="14">
        <v>2.08</v>
      </c>
      <c r="D68" s="14">
        <v>0</v>
      </c>
      <c r="E68" s="14">
        <v>3.8</v>
      </c>
      <c r="F68" s="14">
        <v>0.8</v>
      </c>
      <c r="G68" s="14"/>
      <c r="H68" s="14"/>
      <c r="I68" s="14"/>
      <c r="J68" s="15"/>
    </row>
    <row r="69" spans="1:10" x14ac:dyDescent="0.3">
      <c r="A69" s="12" t="s">
        <v>79</v>
      </c>
      <c r="B69" s="13">
        <v>75</v>
      </c>
      <c r="C69" s="14">
        <v>2.12</v>
      </c>
      <c r="D69" s="14">
        <v>0</v>
      </c>
      <c r="E69" s="14">
        <v>3.2</v>
      </c>
      <c r="F69" s="14">
        <v>1</v>
      </c>
      <c r="G69" s="14"/>
      <c r="H69" s="14"/>
      <c r="I69" s="14"/>
      <c r="J69" s="15"/>
    </row>
    <row r="70" spans="1:10" x14ac:dyDescent="0.3">
      <c r="A70" s="12" t="s">
        <v>80</v>
      </c>
      <c r="B70" s="13">
        <v>75</v>
      </c>
      <c r="C70" s="14">
        <v>2.16</v>
      </c>
      <c r="D70" s="14">
        <v>0</v>
      </c>
      <c r="E70" s="14">
        <v>2.6</v>
      </c>
      <c r="F70" s="14">
        <v>1.4</v>
      </c>
      <c r="G70" s="14"/>
      <c r="H70" s="14"/>
      <c r="I70" s="14"/>
      <c r="J70" s="15"/>
    </row>
    <row r="71" spans="1:10" x14ac:dyDescent="0.3">
      <c r="A71" s="12" t="s">
        <v>81</v>
      </c>
      <c r="B71" s="13">
        <v>70</v>
      </c>
      <c r="C71" s="14">
        <v>2.2000000000000002</v>
      </c>
      <c r="D71" s="14">
        <v>0</v>
      </c>
      <c r="E71" s="14">
        <v>2</v>
      </c>
      <c r="F71" s="14">
        <v>1.6</v>
      </c>
      <c r="G71" s="14"/>
      <c r="H71" s="14"/>
      <c r="I71" s="14"/>
      <c r="J71" s="15"/>
    </row>
    <row r="72" spans="1:10" x14ac:dyDescent="0.3">
      <c r="A72" s="12" t="s">
        <v>82</v>
      </c>
      <c r="B72" s="13">
        <v>70</v>
      </c>
      <c r="C72" s="14">
        <v>2.2999999999999998</v>
      </c>
      <c r="D72" s="14">
        <v>1</v>
      </c>
      <c r="E72" s="14">
        <v>3.1</v>
      </c>
      <c r="F72" s="14">
        <v>1.8</v>
      </c>
      <c r="G72" s="14"/>
      <c r="H72" s="14"/>
      <c r="I72" s="14"/>
      <c r="J72" s="15"/>
    </row>
    <row r="73" spans="1:10" x14ac:dyDescent="0.3">
      <c r="A73" s="12" t="s">
        <v>83</v>
      </c>
      <c r="B73" s="13">
        <v>65</v>
      </c>
      <c r="C73" s="14">
        <v>2.16</v>
      </c>
      <c r="D73" s="14">
        <v>1.1000000000000001</v>
      </c>
      <c r="E73" s="14">
        <v>3.6</v>
      </c>
      <c r="F73" s="14">
        <v>1.6</v>
      </c>
      <c r="G73" s="14"/>
      <c r="H73" s="14"/>
      <c r="I73" s="14"/>
      <c r="J73" s="15"/>
    </row>
    <row r="74" spans="1:10" x14ac:dyDescent="0.3">
      <c r="A74" s="12" t="s">
        <v>84</v>
      </c>
      <c r="B74" s="13">
        <v>65</v>
      </c>
      <c r="C74" s="14">
        <v>2.04</v>
      </c>
      <c r="D74" s="14">
        <v>1.2</v>
      </c>
      <c r="E74" s="14">
        <v>4</v>
      </c>
      <c r="F74" s="14">
        <v>1.4</v>
      </c>
      <c r="G74" s="14"/>
      <c r="H74" s="14"/>
      <c r="I74" s="14"/>
      <c r="J74" s="15"/>
    </row>
    <row r="75" spans="1:10" x14ac:dyDescent="0.3">
      <c r="A75" s="12" t="s">
        <v>85</v>
      </c>
      <c r="B75" s="13">
        <v>67</v>
      </c>
      <c r="C75" s="14">
        <v>1.9</v>
      </c>
      <c r="D75" s="14">
        <v>1.24</v>
      </c>
      <c r="E75" s="14">
        <v>4.5</v>
      </c>
      <c r="F75" s="14">
        <v>1.2</v>
      </c>
      <c r="G75" s="14"/>
      <c r="H75" s="14"/>
      <c r="I75" s="14"/>
      <c r="J75" s="15"/>
    </row>
    <row r="76" spans="1:10" x14ac:dyDescent="0.3">
      <c r="A76" s="12" t="s">
        <v>86</v>
      </c>
      <c r="B76" s="13">
        <v>65</v>
      </c>
      <c r="C76" s="14">
        <v>1.82</v>
      </c>
      <c r="D76" s="14">
        <v>1.4</v>
      </c>
      <c r="E76" s="14">
        <v>4.8</v>
      </c>
      <c r="F76" s="14">
        <v>1</v>
      </c>
      <c r="G76" s="14"/>
      <c r="H76" s="14"/>
      <c r="I76" s="14"/>
      <c r="J76" s="15"/>
    </row>
    <row r="77" spans="1:10" x14ac:dyDescent="0.3">
      <c r="A77" s="12" t="s">
        <v>87</v>
      </c>
      <c r="B77" s="13">
        <v>60</v>
      </c>
      <c r="C77" s="14">
        <v>1.8</v>
      </c>
      <c r="D77" s="14">
        <v>0</v>
      </c>
      <c r="E77" s="14">
        <v>5</v>
      </c>
      <c r="F77" s="14">
        <v>0.8</v>
      </c>
      <c r="G77" s="14"/>
      <c r="H77" s="14"/>
      <c r="I77" s="14"/>
      <c r="J77" s="15"/>
    </row>
    <row r="78" spans="1:10" x14ac:dyDescent="0.3">
      <c r="A78" s="12" t="s">
        <v>88</v>
      </c>
      <c r="B78" s="13">
        <v>60</v>
      </c>
      <c r="C78" s="14">
        <v>1.8</v>
      </c>
      <c r="D78" s="14">
        <v>0</v>
      </c>
      <c r="E78" s="14">
        <v>5.4</v>
      </c>
      <c r="F78" s="14">
        <v>0.5</v>
      </c>
      <c r="G78" s="14"/>
      <c r="H78" s="14"/>
      <c r="I78" s="14"/>
      <c r="J78" s="15"/>
    </row>
    <row r="79" spans="1:10" x14ac:dyDescent="0.3">
      <c r="A79" s="12" t="s">
        <v>89</v>
      </c>
      <c r="B79" s="13">
        <v>60</v>
      </c>
      <c r="C79" s="14">
        <v>1.8</v>
      </c>
      <c r="D79" s="14">
        <v>0</v>
      </c>
      <c r="E79" s="14">
        <v>4.5999999999999996</v>
      </c>
      <c r="F79" s="14">
        <v>0.5</v>
      </c>
      <c r="G79" s="14"/>
      <c r="H79" s="14"/>
      <c r="I79" s="14"/>
      <c r="J79" s="15"/>
    </row>
    <row r="80" spans="1:10" x14ac:dyDescent="0.3">
      <c r="A80" s="12" t="s">
        <v>90</v>
      </c>
      <c r="B80" s="13">
        <v>65</v>
      </c>
      <c r="C80" s="14">
        <v>1.86</v>
      </c>
      <c r="D80" s="14">
        <v>0</v>
      </c>
      <c r="E80" s="14">
        <v>3.8</v>
      </c>
      <c r="F80" s="14">
        <v>0.6</v>
      </c>
      <c r="G80" s="14"/>
      <c r="H80" s="14"/>
      <c r="I80" s="14"/>
      <c r="J80" s="15"/>
    </row>
    <row r="81" spans="1:10" x14ac:dyDescent="0.3">
      <c r="A81" s="12" t="s">
        <v>91</v>
      </c>
      <c r="B81" s="13">
        <v>60</v>
      </c>
      <c r="C81" s="14">
        <v>1.92</v>
      </c>
      <c r="D81" s="14">
        <v>0</v>
      </c>
      <c r="E81" s="14">
        <v>2.5</v>
      </c>
      <c r="F81" s="14">
        <v>0.8</v>
      </c>
      <c r="G81" s="14"/>
      <c r="H81" s="14"/>
      <c r="I81" s="14"/>
      <c r="J81" s="15"/>
    </row>
    <row r="82" spans="1:10" x14ac:dyDescent="0.3">
      <c r="A82" s="12" t="s">
        <v>92</v>
      </c>
      <c r="B82" s="13">
        <v>55</v>
      </c>
      <c r="C82" s="14">
        <v>1.94</v>
      </c>
      <c r="D82" s="14">
        <v>0</v>
      </c>
      <c r="E82" s="14">
        <v>1.8</v>
      </c>
      <c r="F82" s="14">
        <v>1.4</v>
      </c>
      <c r="G82" s="14"/>
      <c r="H82" s="14"/>
      <c r="I82" s="14"/>
      <c r="J82" s="15"/>
    </row>
    <row r="83" spans="1:10" x14ac:dyDescent="0.3">
      <c r="A83" s="12" t="s">
        <v>93</v>
      </c>
      <c r="B83" s="13">
        <v>55</v>
      </c>
      <c r="C83" s="14">
        <v>2.04</v>
      </c>
      <c r="D83" s="14">
        <v>0</v>
      </c>
      <c r="E83" s="14">
        <v>1.4</v>
      </c>
      <c r="F83" s="14">
        <v>1.6</v>
      </c>
      <c r="G83" s="14"/>
      <c r="H83" s="14"/>
      <c r="I83" s="14"/>
      <c r="J83" s="15"/>
    </row>
    <row r="84" spans="1:10" x14ac:dyDescent="0.3">
      <c r="A84" s="12" t="s">
        <v>94</v>
      </c>
      <c r="B84" s="13">
        <v>55</v>
      </c>
      <c r="C84" s="14">
        <v>2.12</v>
      </c>
      <c r="D84" s="14">
        <v>0.4</v>
      </c>
      <c r="E84" s="14">
        <v>1</v>
      </c>
      <c r="F84" s="14">
        <v>1.8</v>
      </c>
      <c r="G84" s="14"/>
      <c r="H84" s="14"/>
      <c r="I84" s="14"/>
      <c r="J84" s="15"/>
    </row>
    <row r="85" spans="1:10" x14ac:dyDescent="0.3">
      <c r="A85" s="12" t="s">
        <v>95</v>
      </c>
      <c r="B85" s="13">
        <v>50</v>
      </c>
      <c r="C85" s="14">
        <v>2.2000000000000002</v>
      </c>
      <c r="D85" s="14">
        <v>0.6</v>
      </c>
      <c r="E85" s="14">
        <v>1.6</v>
      </c>
      <c r="F85" s="14">
        <v>1.9</v>
      </c>
      <c r="G85" s="14"/>
      <c r="H85" s="14"/>
      <c r="I85" s="14"/>
      <c r="J85" s="15"/>
    </row>
    <row r="86" spans="1:10" x14ac:dyDescent="0.3">
      <c r="A86" s="12" t="s">
        <v>96</v>
      </c>
      <c r="B86" s="13">
        <v>50</v>
      </c>
      <c r="C86" s="14">
        <v>2.12</v>
      </c>
      <c r="D86" s="14">
        <v>0.7</v>
      </c>
      <c r="E86" s="14">
        <v>2</v>
      </c>
      <c r="F86" s="14">
        <v>2.1</v>
      </c>
      <c r="G86" s="14"/>
      <c r="H86" s="14"/>
      <c r="I86" s="14"/>
      <c r="J86" s="15"/>
    </row>
    <row r="87" spans="1:10" x14ac:dyDescent="0.3">
      <c r="A87" s="12" t="s">
        <v>97</v>
      </c>
      <c r="B87" s="13">
        <v>50</v>
      </c>
      <c r="C87" s="14">
        <v>2.08</v>
      </c>
      <c r="D87" s="14">
        <v>0.72</v>
      </c>
      <c r="E87" s="14">
        <v>2.4</v>
      </c>
      <c r="F87" s="14">
        <v>1.8</v>
      </c>
      <c r="G87" s="14"/>
      <c r="H87" s="14"/>
      <c r="I87" s="14"/>
      <c r="J87" s="15"/>
    </row>
    <row r="88" spans="1:10" x14ac:dyDescent="0.3">
      <c r="A88" s="12" t="s">
        <v>98</v>
      </c>
      <c r="B88" s="13">
        <v>45</v>
      </c>
      <c r="C88" s="14">
        <v>1.96</v>
      </c>
      <c r="D88" s="14">
        <v>0.8</v>
      </c>
      <c r="E88" s="14">
        <v>3</v>
      </c>
      <c r="F88" s="14">
        <v>1.5</v>
      </c>
      <c r="G88" s="14"/>
      <c r="H88" s="14"/>
      <c r="I88" s="14"/>
      <c r="J88" s="15"/>
    </row>
    <row r="89" spans="1:10" x14ac:dyDescent="0.3">
      <c r="A89" s="12" t="s">
        <v>99</v>
      </c>
      <c r="B89" s="13">
        <v>40</v>
      </c>
      <c r="C89" s="14">
        <v>1.9</v>
      </c>
      <c r="D89" s="14">
        <v>0.7</v>
      </c>
      <c r="E89" s="14">
        <v>4</v>
      </c>
      <c r="F89" s="14">
        <v>1.3</v>
      </c>
      <c r="G89" s="14"/>
      <c r="H89" s="14"/>
      <c r="I89" s="14"/>
      <c r="J89" s="15"/>
    </row>
    <row r="90" spans="1:10" x14ac:dyDescent="0.3">
      <c r="A90" s="12" t="s">
        <v>100</v>
      </c>
      <c r="B90" s="13">
        <v>40</v>
      </c>
      <c r="C90" s="14">
        <v>1.76</v>
      </c>
      <c r="D90" s="14">
        <v>0.6</v>
      </c>
      <c r="E90" s="14">
        <v>4.5999999999999996</v>
      </c>
      <c r="F90" s="14">
        <v>0.8</v>
      </c>
      <c r="G90" s="14"/>
      <c r="H90" s="14"/>
      <c r="I90" s="14"/>
      <c r="J90" s="15"/>
    </row>
    <row r="91" spans="1:10" x14ac:dyDescent="0.3">
      <c r="A91" s="12" t="s">
        <v>101</v>
      </c>
      <c r="B91" s="13">
        <v>40</v>
      </c>
      <c r="C91" s="14">
        <v>1.8</v>
      </c>
      <c r="D91" s="14">
        <v>0</v>
      </c>
      <c r="E91" s="14">
        <v>5.2</v>
      </c>
      <c r="F91" s="14">
        <v>0.6</v>
      </c>
      <c r="G91" s="14"/>
      <c r="H91" s="14"/>
      <c r="I91" s="14"/>
      <c r="J91" s="15"/>
    </row>
    <row r="92" spans="1:10" x14ac:dyDescent="0.3">
      <c r="A92" s="12" t="s">
        <v>102</v>
      </c>
      <c r="B92" s="13">
        <v>35</v>
      </c>
      <c r="C92" s="14">
        <v>1.71</v>
      </c>
      <c r="D92" s="14">
        <v>0</v>
      </c>
      <c r="E92" s="14">
        <v>3.5</v>
      </c>
      <c r="F92" s="14">
        <v>0.5</v>
      </c>
      <c r="G92" s="14"/>
      <c r="H92" s="14"/>
      <c r="I92" s="14"/>
      <c r="J92" s="15"/>
    </row>
    <row r="93" spans="1:10" x14ac:dyDescent="0.3">
      <c r="A93" s="12" t="s">
        <v>103</v>
      </c>
      <c r="B93" s="13">
        <v>35</v>
      </c>
      <c r="C93" s="14">
        <v>1.73</v>
      </c>
      <c r="D93" s="14">
        <v>0</v>
      </c>
      <c r="E93" s="14">
        <v>2.6</v>
      </c>
      <c r="F93" s="14">
        <v>0.8</v>
      </c>
      <c r="G93" s="14"/>
      <c r="H93" s="14"/>
      <c r="I93" s="14"/>
      <c r="J93" s="15"/>
    </row>
    <row r="94" spans="1:10" x14ac:dyDescent="0.3">
      <c r="A94" s="12" t="s">
        <v>104</v>
      </c>
      <c r="B94" s="13">
        <v>35</v>
      </c>
      <c r="C94" s="14">
        <v>1.75</v>
      </c>
      <c r="D94" s="14">
        <v>0</v>
      </c>
      <c r="E94" s="14">
        <v>2.1</v>
      </c>
      <c r="F94" s="14">
        <v>1</v>
      </c>
      <c r="G94" s="14"/>
      <c r="H94" s="14"/>
      <c r="I94" s="14"/>
      <c r="J94" s="15"/>
    </row>
    <row r="95" spans="1:10" x14ac:dyDescent="0.3">
      <c r="A95" s="12" t="s">
        <v>105</v>
      </c>
      <c r="B95" s="13">
        <v>30</v>
      </c>
      <c r="C95" s="14">
        <v>1.81</v>
      </c>
      <c r="D95" s="14">
        <v>0</v>
      </c>
      <c r="E95" s="14">
        <v>1.5</v>
      </c>
      <c r="F95" s="14">
        <v>1.2</v>
      </c>
      <c r="G95" s="14"/>
      <c r="H95" s="14"/>
      <c r="I95" s="14"/>
      <c r="J95" s="15"/>
    </row>
    <row r="96" spans="1:10" x14ac:dyDescent="0.3">
      <c r="A96" s="12" t="s">
        <v>106</v>
      </c>
      <c r="B96" s="13">
        <v>30</v>
      </c>
      <c r="C96" s="14">
        <v>2</v>
      </c>
      <c r="D96" s="14">
        <v>0</v>
      </c>
      <c r="E96" s="14">
        <v>1</v>
      </c>
      <c r="F96" s="14">
        <v>1.5</v>
      </c>
      <c r="G96" s="14"/>
      <c r="H96" s="14"/>
      <c r="I96" s="14"/>
      <c r="J96" s="15"/>
    </row>
    <row r="97" spans="1:10" x14ac:dyDescent="0.3">
      <c r="A97" s="12" t="s">
        <v>107</v>
      </c>
      <c r="B97" s="13">
        <v>30</v>
      </c>
      <c r="C97" s="14">
        <v>2.2000000000000002</v>
      </c>
      <c r="D97" s="14">
        <v>0.32</v>
      </c>
      <c r="E97" s="14">
        <v>1.2</v>
      </c>
      <c r="F97" s="14">
        <v>2</v>
      </c>
      <c r="G97" s="14"/>
      <c r="H97" s="14"/>
      <c r="I97" s="14"/>
      <c r="J97" s="15"/>
    </row>
    <row r="98" spans="1:10" x14ac:dyDescent="0.3">
      <c r="A98" s="12" t="s">
        <v>11</v>
      </c>
      <c r="B98" s="13">
        <v>35</v>
      </c>
      <c r="C98" s="14">
        <v>2.44</v>
      </c>
      <c r="D98" s="14">
        <v>0.42</v>
      </c>
      <c r="E98" s="14">
        <v>1.6</v>
      </c>
      <c r="F98" s="14">
        <v>2.4</v>
      </c>
      <c r="G98" s="14"/>
      <c r="H98" s="14"/>
      <c r="I98" s="14"/>
      <c r="J98" s="15"/>
    </row>
    <row r="99" spans="1:10" x14ac:dyDescent="0.3">
      <c r="A99" s="12" t="s">
        <v>12</v>
      </c>
      <c r="B99" s="13">
        <v>25</v>
      </c>
      <c r="C99" s="14">
        <v>2.2000000000000002</v>
      </c>
      <c r="D99" s="14">
        <v>0.6</v>
      </c>
      <c r="E99" s="14">
        <v>1.8</v>
      </c>
      <c r="F99" s="14">
        <v>2.2000000000000002</v>
      </c>
      <c r="G99" s="14"/>
      <c r="H99" s="14"/>
      <c r="I99" s="14"/>
      <c r="J99" s="15"/>
    </row>
    <row r="100" spans="1:10" x14ac:dyDescent="0.3">
      <c r="A100" s="12" t="s">
        <v>13</v>
      </c>
      <c r="B100" s="13">
        <v>25</v>
      </c>
      <c r="C100" s="14">
        <v>2.08</v>
      </c>
      <c r="D100" s="14">
        <v>0.6</v>
      </c>
      <c r="E100" s="14">
        <v>2</v>
      </c>
      <c r="F100" s="14">
        <v>2</v>
      </c>
      <c r="G100" s="14"/>
      <c r="H100" s="14"/>
      <c r="I100" s="14"/>
      <c r="J100" s="15"/>
    </row>
    <row r="101" spans="1:10" x14ac:dyDescent="0.3">
      <c r="A101" s="12" t="s">
        <v>14</v>
      </c>
      <c r="B101" s="13">
        <v>20</v>
      </c>
      <c r="C101" s="14">
        <v>1.88</v>
      </c>
      <c r="D101" s="14">
        <v>0.8</v>
      </c>
      <c r="E101" s="14">
        <v>2.4</v>
      </c>
      <c r="F101" s="14">
        <v>1.8</v>
      </c>
      <c r="G101" s="14"/>
      <c r="H101" s="14"/>
      <c r="I101" s="14"/>
      <c r="J101" s="15"/>
    </row>
    <row r="102" spans="1:10" x14ac:dyDescent="0.3">
      <c r="A102" s="12" t="s">
        <v>16</v>
      </c>
      <c r="B102" s="13">
        <v>20</v>
      </c>
      <c r="C102" s="14">
        <v>1.78</v>
      </c>
      <c r="D102" s="14">
        <v>0.8</v>
      </c>
      <c r="E102" s="14">
        <v>3.6</v>
      </c>
      <c r="F102" s="14">
        <v>1.6</v>
      </c>
      <c r="G102" s="14"/>
      <c r="H102" s="14"/>
      <c r="I102" s="14"/>
      <c r="J102" s="15"/>
    </row>
    <row r="103" spans="1:10" x14ac:dyDescent="0.3">
      <c r="A103" s="12" t="s">
        <v>17</v>
      </c>
      <c r="B103" s="13">
        <v>15</v>
      </c>
      <c r="C103" s="14">
        <v>1.72</v>
      </c>
      <c r="D103" s="14">
        <v>0.8</v>
      </c>
      <c r="E103" s="14">
        <v>4.2</v>
      </c>
      <c r="F103" s="14">
        <v>1.4</v>
      </c>
      <c r="G103" s="14"/>
      <c r="H103" s="14"/>
      <c r="I103" s="14"/>
      <c r="J103" s="15"/>
    </row>
    <row r="104" spans="1:10" x14ac:dyDescent="0.3">
      <c r="A104" s="12" t="s">
        <v>18</v>
      </c>
      <c r="B104" s="13">
        <v>15</v>
      </c>
      <c r="C104" s="14">
        <v>1.66</v>
      </c>
      <c r="D104" s="14">
        <v>1</v>
      </c>
      <c r="E104" s="14">
        <v>4.5999999999999996</v>
      </c>
      <c r="F104" s="14">
        <v>1.1000000000000001</v>
      </c>
      <c r="G104" s="14"/>
      <c r="H104" s="14"/>
      <c r="I104" s="14"/>
      <c r="J104" s="15"/>
    </row>
    <row r="105" spans="1:10" x14ac:dyDescent="0.3">
      <c r="A105" s="12" t="s">
        <v>19</v>
      </c>
      <c r="B105" s="13">
        <v>15</v>
      </c>
      <c r="C105" s="14">
        <v>1.6</v>
      </c>
      <c r="D105" s="14">
        <v>0</v>
      </c>
      <c r="E105" s="14">
        <v>5.4</v>
      </c>
      <c r="F105" s="14">
        <v>0.8</v>
      </c>
      <c r="G105" s="14"/>
      <c r="H105" s="14"/>
      <c r="I105" s="14"/>
      <c r="J105" s="15"/>
    </row>
    <row r="106" spans="1:10" x14ac:dyDescent="0.3">
      <c r="A106" s="12" t="s">
        <v>108</v>
      </c>
      <c r="B106" s="13">
        <v>15</v>
      </c>
      <c r="C106" s="14">
        <v>1.58</v>
      </c>
      <c r="D106" s="14">
        <v>0</v>
      </c>
      <c r="E106" s="14">
        <v>4.2</v>
      </c>
      <c r="F106" s="14">
        <v>0.6</v>
      </c>
      <c r="G106" s="14"/>
      <c r="H106" s="14"/>
      <c r="I106" s="14"/>
      <c r="J106" s="15"/>
    </row>
    <row r="107" spans="1:10" x14ac:dyDescent="0.3">
      <c r="A107" s="12"/>
      <c r="B107" s="16"/>
      <c r="C107" s="14"/>
      <c r="D107" s="14"/>
      <c r="E107" s="14"/>
      <c r="F107" s="14"/>
    </row>
    <row r="108" spans="1:10" x14ac:dyDescent="0.3">
      <c r="A108" s="12"/>
      <c r="B108" s="17"/>
      <c r="C108" s="14"/>
      <c r="D108" s="14"/>
      <c r="E108" s="14"/>
      <c r="F108" s="14"/>
    </row>
    <row r="109" spans="1:10" x14ac:dyDescent="0.3">
      <c r="A109" s="12"/>
      <c r="B109" s="12"/>
    </row>
    <row r="110" spans="1:10" x14ac:dyDescent="0.3">
      <c r="A110" s="12"/>
      <c r="B110" s="12"/>
    </row>
    <row r="111" spans="1:10" x14ac:dyDescent="0.3">
      <c r="A111" s="12"/>
      <c r="B111" s="12"/>
    </row>
    <row r="121" spans="1:2" x14ac:dyDescent="0.3">
      <c r="A121" s="12"/>
      <c r="B121" s="12"/>
    </row>
    <row r="122" spans="1:2" x14ac:dyDescent="0.3">
      <c r="A122" s="12"/>
      <c r="B122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8"/>
      <c r="B148" s="18"/>
    </row>
    <row r="149" spans="1:2" x14ac:dyDescent="0.3">
      <c r="A149" s="18"/>
      <c r="B149" s="18"/>
    </row>
    <row r="150" spans="1:2" x14ac:dyDescent="0.3">
      <c r="A150" s="18"/>
      <c r="B150" s="18"/>
    </row>
    <row r="151" spans="1:2" x14ac:dyDescent="0.3">
      <c r="A151" s="18"/>
      <c r="B151" s="18"/>
    </row>
    <row r="152" spans="1:2" x14ac:dyDescent="0.3">
      <c r="A152" s="18"/>
      <c r="B152" s="18"/>
    </row>
    <row r="153" spans="1:2" x14ac:dyDescent="0.3">
      <c r="A153" s="18"/>
      <c r="B153" s="18"/>
    </row>
    <row r="154" spans="1:2" x14ac:dyDescent="0.3">
      <c r="A154" s="18"/>
      <c r="B154" s="18"/>
    </row>
    <row r="155" spans="1:2" x14ac:dyDescent="0.3">
      <c r="A155" s="18"/>
      <c r="B155" s="18"/>
    </row>
    <row r="156" spans="1:2" x14ac:dyDescent="0.3">
      <c r="A156" s="18"/>
      <c r="B156" s="18"/>
    </row>
    <row r="157" spans="1:2" x14ac:dyDescent="0.3">
      <c r="A157" s="18"/>
      <c r="B157" s="18"/>
    </row>
    <row r="158" spans="1:2" x14ac:dyDescent="0.3">
      <c r="A158" s="18"/>
      <c r="B158" s="18"/>
    </row>
    <row r="159" spans="1:2" x14ac:dyDescent="0.3">
      <c r="A159" s="18"/>
      <c r="B159" s="18"/>
    </row>
    <row r="160" spans="1:2" x14ac:dyDescent="0.3">
      <c r="A160" s="18"/>
      <c r="B160" s="18"/>
    </row>
    <row r="161" spans="1:2" x14ac:dyDescent="0.3">
      <c r="A161" s="18"/>
      <c r="B161" s="18"/>
    </row>
    <row r="162" spans="1:2" x14ac:dyDescent="0.3">
      <c r="A162" s="18"/>
      <c r="B162" s="18"/>
    </row>
    <row r="163" spans="1:2" x14ac:dyDescent="0.3">
      <c r="A163" s="18"/>
      <c r="B163" s="18"/>
    </row>
    <row r="164" spans="1:2" x14ac:dyDescent="0.3">
      <c r="A164" s="18"/>
      <c r="B164" s="18"/>
    </row>
    <row r="165" spans="1:2" x14ac:dyDescent="0.3">
      <c r="A165" s="18"/>
      <c r="B165" s="18"/>
    </row>
    <row r="166" spans="1:2" x14ac:dyDescent="0.3">
      <c r="A166" s="18"/>
      <c r="B166" s="18"/>
    </row>
    <row r="167" spans="1:2" x14ac:dyDescent="0.3">
      <c r="A167" s="18"/>
      <c r="B167" s="18"/>
    </row>
    <row r="168" spans="1:2" x14ac:dyDescent="0.3">
      <c r="A168" s="18"/>
      <c r="B168" s="18"/>
    </row>
    <row r="169" spans="1:2" x14ac:dyDescent="0.3">
      <c r="A169" s="18"/>
      <c r="B169" s="18"/>
    </row>
    <row r="170" spans="1:2" x14ac:dyDescent="0.3">
      <c r="A170" s="18"/>
      <c r="B170" s="18"/>
    </row>
    <row r="171" spans="1:2" x14ac:dyDescent="0.3">
      <c r="A171" s="18"/>
      <c r="B171" s="18"/>
    </row>
    <row r="172" spans="1:2" x14ac:dyDescent="0.3">
      <c r="A172" s="18"/>
      <c r="B172" s="18"/>
    </row>
    <row r="173" spans="1:2" x14ac:dyDescent="0.3">
      <c r="A173" s="18"/>
      <c r="B173" s="18"/>
    </row>
    <row r="174" spans="1:2" x14ac:dyDescent="0.3">
      <c r="A174" s="18"/>
      <c r="B174" s="18"/>
    </row>
    <row r="175" spans="1:2" x14ac:dyDescent="0.3">
      <c r="A175" s="18"/>
      <c r="B175" s="18"/>
    </row>
    <row r="176" spans="1:2" x14ac:dyDescent="0.3">
      <c r="A176" s="18"/>
      <c r="B176" s="18"/>
    </row>
    <row r="177" spans="1:2" x14ac:dyDescent="0.3">
      <c r="A177" s="18"/>
      <c r="B177" s="18"/>
    </row>
    <row r="178" spans="1:2" x14ac:dyDescent="0.3">
      <c r="A178" s="18"/>
      <c r="B178" s="18"/>
    </row>
    <row r="179" spans="1:2" x14ac:dyDescent="0.3">
      <c r="A179" s="18"/>
      <c r="B179" s="18"/>
    </row>
    <row r="180" spans="1:2" x14ac:dyDescent="0.3">
      <c r="A180" s="18"/>
      <c r="B180" s="18"/>
    </row>
    <row r="181" spans="1:2" x14ac:dyDescent="0.3">
      <c r="A181" s="18"/>
      <c r="B181" s="18"/>
    </row>
    <row r="182" spans="1:2" x14ac:dyDescent="0.3">
      <c r="A182" s="18"/>
      <c r="B182" s="18"/>
    </row>
    <row r="183" spans="1:2" x14ac:dyDescent="0.3">
      <c r="A183" s="18"/>
      <c r="B183" s="18"/>
    </row>
    <row r="184" spans="1:2" x14ac:dyDescent="0.3">
      <c r="A184" s="18"/>
      <c r="B184" s="18"/>
    </row>
    <row r="185" spans="1:2" x14ac:dyDescent="0.3">
      <c r="A185" s="18"/>
      <c r="B185" s="18"/>
    </row>
    <row r="186" spans="1:2" x14ac:dyDescent="0.3">
      <c r="A186" s="18"/>
      <c r="B186" s="18"/>
    </row>
    <row r="187" spans="1:2" x14ac:dyDescent="0.3">
      <c r="A187" s="18"/>
      <c r="B187" s="18"/>
    </row>
    <row r="188" spans="1:2" x14ac:dyDescent="0.3">
      <c r="A188" s="18"/>
      <c r="B188" s="18"/>
    </row>
    <row r="189" spans="1:2" x14ac:dyDescent="0.3">
      <c r="A189" s="18"/>
      <c r="B189" s="18"/>
    </row>
    <row r="190" spans="1:2" x14ac:dyDescent="0.3">
      <c r="A190" s="18"/>
      <c r="B190" s="18"/>
    </row>
    <row r="191" spans="1:2" x14ac:dyDescent="0.3">
      <c r="A191" s="18"/>
      <c r="B191" s="18"/>
    </row>
    <row r="192" spans="1:2" x14ac:dyDescent="0.3">
      <c r="A192" s="18"/>
      <c r="B192" s="18"/>
    </row>
    <row r="193" spans="1:2" x14ac:dyDescent="0.3">
      <c r="A193" s="18"/>
      <c r="B193" s="18"/>
    </row>
    <row r="194" spans="1:2" x14ac:dyDescent="0.3">
      <c r="A194" s="18"/>
      <c r="B194" s="18"/>
    </row>
    <row r="195" spans="1:2" x14ac:dyDescent="0.3">
      <c r="A195" s="18"/>
      <c r="B195" s="18"/>
    </row>
    <row r="196" spans="1:2" x14ac:dyDescent="0.3">
      <c r="A196" s="18"/>
      <c r="B196" s="18"/>
    </row>
    <row r="197" spans="1:2" x14ac:dyDescent="0.3">
      <c r="A197" s="18"/>
      <c r="B197" s="18"/>
    </row>
    <row r="198" spans="1:2" x14ac:dyDescent="0.3">
      <c r="A198" s="18"/>
      <c r="B198" s="18"/>
    </row>
    <row r="199" spans="1:2" x14ac:dyDescent="0.3">
      <c r="A199" s="18"/>
      <c r="B199" s="18"/>
    </row>
    <row r="200" spans="1:2" x14ac:dyDescent="0.3">
      <c r="A200" s="18"/>
      <c r="B200" s="18"/>
    </row>
    <row r="201" spans="1:2" x14ac:dyDescent="0.3">
      <c r="A201" s="18"/>
      <c r="B201" s="18"/>
    </row>
    <row r="202" spans="1:2" x14ac:dyDescent="0.3">
      <c r="A202" s="18"/>
      <c r="B202" s="18"/>
    </row>
    <row r="203" spans="1:2" x14ac:dyDescent="0.3">
      <c r="A203" s="18"/>
      <c r="B203" s="18"/>
    </row>
    <row r="204" spans="1:2" x14ac:dyDescent="0.3">
      <c r="A204" s="18"/>
      <c r="B204" s="18"/>
    </row>
    <row r="205" spans="1:2" x14ac:dyDescent="0.3">
      <c r="A205" s="18"/>
      <c r="B205" s="18"/>
    </row>
    <row r="206" spans="1:2" x14ac:dyDescent="0.3">
      <c r="A206" s="18"/>
      <c r="B206" s="18"/>
    </row>
    <row r="207" spans="1:2" x14ac:dyDescent="0.3">
      <c r="A207" s="18"/>
      <c r="B207" s="18"/>
    </row>
    <row r="208" spans="1:2" x14ac:dyDescent="0.3">
      <c r="A208" s="18"/>
      <c r="B208" s="18"/>
    </row>
    <row r="209" spans="1:2" x14ac:dyDescent="0.3">
      <c r="A209" s="18"/>
      <c r="B209" s="18"/>
    </row>
    <row r="210" spans="1:2" x14ac:dyDescent="0.3">
      <c r="A210" s="18"/>
      <c r="B210" s="18"/>
    </row>
    <row r="211" spans="1:2" x14ac:dyDescent="0.3">
      <c r="A211" s="18"/>
      <c r="B211" s="18"/>
    </row>
    <row r="212" spans="1:2" x14ac:dyDescent="0.3">
      <c r="A212" s="18"/>
      <c r="B212" s="18"/>
    </row>
    <row r="213" spans="1:2" x14ac:dyDescent="0.3">
      <c r="A213" s="18"/>
      <c r="B213" s="18"/>
    </row>
    <row r="214" spans="1:2" x14ac:dyDescent="0.3">
      <c r="A214" s="18"/>
      <c r="B214" s="18"/>
    </row>
    <row r="215" spans="1:2" x14ac:dyDescent="0.3">
      <c r="A215" s="18"/>
      <c r="B215" s="18"/>
    </row>
    <row r="216" spans="1:2" x14ac:dyDescent="0.3">
      <c r="A216" s="18"/>
      <c r="B216" s="18"/>
    </row>
    <row r="217" spans="1:2" x14ac:dyDescent="0.3">
      <c r="A217" s="18"/>
      <c r="B217" s="18"/>
    </row>
    <row r="218" spans="1:2" x14ac:dyDescent="0.3">
      <c r="A218" s="18"/>
      <c r="B218" s="18"/>
    </row>
    <row r="219" spans="1:2" x14ac:dyDescent="0.3">
      <c r="A219" s="18"/>
      <c r="B219" s="18"/>
    </row>
    <row r="220" spans="1:2" x14ac:dyDescent="0.3">
      <c r="A220" s="18"/>
      <c r="B220" s="18"/>
    </row>
    <row r="221" spans="1:2" x14ac:dyDescent="0.3">
      <c r="A221" s="18"/>
      <c r="B221" s="18"/>
    </row>
    <row r="222" spans="1:2" x14ac:dyDescent="0.3">
      <c r="A222" s="18"/>
      <c r="B222" s="18"/>
    </row>
    <row r="223" spans="1:2" x14ac:dyDescent="0.3">
      <c r="A223" s="18"/>
      <c r="B223" s="18"/>
    </row>
    <row r="224" spans="1:2" x14ac:dyDescent="0.3">
      <c r="A224" s="18"/>
      <c r="B224" s="18"/>
    </row>
    <row r="225" spans="1:2" x14ac:dyDescent="0.3">
      <c r="A225" s="18"/>
      <c r="B225" s="18"/>
    </row>
    <row r="226" spans="1:2" x14ac:dyDescent="0.3">
      <c r="A226" s="18"/>
      <c r="B226" s="18"/>
    </row>
    <row r="227" spans="1:2" x14ac:dyDescent="0.3">
      <c r="A227" s="18"/>
      <c r="B227" s="18"/>
    </row>
    <row r="228" spans="1:2" x14ac:dyDescent="0.3">
      <c r="A228" s="18"/>
      <c r="B228" s="18"/>
    </row>
    <row r="229" spans="1:2" x14ac:dyDescent="0.3">
      <c r="A229" s="18"/>
      <c r="B229" s="18"/>
    </row>
    <row r="230" spans="1:2" x14ac:dyDescent="0.3">
      <c r="A230" s="18"/>
      <c r="B230" s="18"/>
    </row>
    <row r="231" spans="1:2" x14ac:dyDescent="0.3">
      <c r="A231" s="18"/>
      <c r="B231" s="18"/>
    </row>
    <row r="232" spans="1:2" x14ac:dyDescent="0.3">
      <c r="A232" s="18"/>
      <c r="B232" s="18"/>
    </row>
    <row r="233" spans="1:2" x14ac:dyDescent="0.3">
      <c r="A233" s="18"/>
      <c r="B233" s="18"/>
    </row>
    <row r="234" spans="1:2" x14ac:dyDescent="0.3">
      <c r="A234" s="18"/>
      <c r="B234" s="18"/>
    </row>
    <row r="235" spans="1:2" x14ac:dyDescent="0.3">
      <c r="A235" s="18"/>
      <c r="B235" s="18"/>
    </row>
    <row r="236" spans="1:2" x14ac:dyDescent="0.3">
      <c r="A236" s="18"/>
      <c r="B236" s="18"/>
    </row>
    <row r="237" spans="1:2" x14ac:dyDescent="0.3">
      <c r="A237" s="18"/>
      <c r="B237" s="18"/>
    </row>
    <row r="238" spans="1:2" x14ac:dyDescent="0.3">
      <c r="A238" s="18"/>
      <c r="B238" s="18"/>
    </row>
    <row r="239" spans="1:2" x14ac:dyDescent="0.3">
      <c r="A239" s="18"/>
      <c r="B239" s="18"/>
    </row>
    <row r="240" spans="1:2" x14ac:dyDescent="0.3">
      <c r="A240" s="18"/>
      <c r="B240" s="18"/>
    </row>
    <row r="241" spans="1:2" x14ac:dyDescent="0.3">
      <c r="A241" s="18"/>
      <c r="B241" s="18"/>
    </row>
    <row r="242" spans="1:2" x14ac:dyDescent="0.3">
      <c r="A242" s="18"/>
      <c r="B242" s="18"/>
    </row>
    <row r="243" spans="1:2" x14ac:dyDescent="0.3">
      <c r="A243" s="18"/>
      <c r="B243" s="18"/>
    </row>
    <row r="244" spans="1:2" x14ac:dyDescent="0.3">
      <c r="A244" s="18"/>
      <c r="B244" s="18"/>
    </row>
    <row r="245" spans="1:2" x14ac:dyDescent="0.3">
      <c r="A245" s="18"/>
      <c r="B245" s="18"/>
    </row>
    <row r="246" spans="1:2" x14ac:dyDescent="0.3">
      <c r="A246" s="18"/>
      <c r="B246" s="18"/>
    </row>
    <row r="247" spans="1:2" x14ac:dyDescent="0.3">
      <c r="A247" s="18"/>
      <c r="B247" s="18"/>
    </row>
    <row r="248" spans="1:2" x14ac:dyDescent="0.3">
      <c r="A248" s="18"/>
      <c r="B248" s="18"/>
    </row>
    <row r="249" spans="1:2" x14ac:dyDescent="0.3">
      <c r="A249" s="18"/>
      <c r="B249" s="18"/>
    </row>
    <row r="250" spans="1:2" x14ac:dyDescent="0.3">
      <c r="A250" s="18"/>
      <c r="B250" s="18"/>
    </row>
    <row r="251" spans="1:2" x14ac:dyDescent="0.3">
      <c r="A251" s="18"/>
      <c r="B251" s="18"/>
    </row>
    <row r="252" spans="1:2" x14ac:dyDescent="0.3">
      <c r="A252" s="18"/>
      <c r="B252" s="18"/>
    </row>
    <row r="253" spans="1:2" x14ac:dyDescent="0.3">
      <c r="A253" s="18"/>
      <c r="B253" s="18"/>
    </row>
    <row r="254" spans="1:2" x14ac:dyDescent="0.3">
      <c r="A254" s="18"/>
      <c r="B254" s="18"/>
    </row>
    <row r="255" spans="1:2" x14ac:dyDescent="0.3">
      <c r="A255" s="18"/>
      <c r="B255" s="18"/>
    </row>
    <row r="256" spans="1:2" x14ac:dyDescent="0.3">
      <c r="A256" s="18"/>
      <c r="B256" s="18"/>
    </row>
    <row r="257" spans="1:2" x14ac:dyDescent="0.3">
      <c r="A257" s="18"/>
      <c r="B257" s="18"/>
    </row>
    <row r="258" spans="1:2" x14ac:dyDescent="0.3">
      <c r="A258" s="18"/>
      <c r="B258" s="18"/>
    </row>
    <row r="259" spans="1:2" x14ac:dyDescent="0.3">
      <c r="A259" s="18"/>
      <c r="B259" s="18"/>
    </row>
    <row r="260" spans="1:2" x14ac:dyDescent="0.3">
      <c r="A260" s="18"/>
      <c r="B260" s="18"/>
    </row>
    <row r="261" spans="1:2" x14ac:dyDescent="0.3">
      <c r="A261" s="18"/>
      <c r="B261" s="18"/>
    </row>
    <row r="262" spans="1:2" x14ac:dyDescent="0.3">
      <c r="A262" s="18"/>
      <c r="B262" s="18"/>
    </row>
    <row r="263" spans="1:2" x14ac:dyDescent="0.3">
      <c r="A263" s="18"/>
      <c r="B263" s="18"/>
    </row>
    <row r="264" spans="1:2" x14ac:dyDescent="0.3">
      <c r="A264" s="18"/>
      <c r="B264" s="18"/>
    </row>
    <row r="265" spans="1:2" x14ac:dyDescent="0.3">
      <c r="A265" s="18"/>
      <c r="B265" s="18"/>
    </row>
    <row r="266" spans="1:2" x14ac:dyDescent="0.3">
      <c r="A266" s="18"/>
      <c r="B266" s="18"/>
    </row>
    <row r="267" spans="1:2" x14ac:dyDescent="0.3">
      <c r="A267" s="18"/>
      <c r="B267" s="18"/>
    </row>
    <row r="268" spans="1:2" x14ac:dyDescent="0.3">
      <c r="A268" s="18"/>
      <c r="B268" s="18"/>
    </row>
    <row r="269" spans="1:2" x14ac:dyDescent="0.3">
      <c r="A269" s="18"/>
      <c r="B269" s="18"/>
    </row>
    <row r="270" spans="1:2" x14ac:dyDescent="0.3">
      <c r="A270" s="18"/>
      <c r="B270" s="18"/>
    </row>
    <row r="271" spans="1:2" x14ac:dyDescent="0.3">
      <c r="A271" s="18"/>
      <c r="B271" s="18"/>
    </row>
    <row r="272" spans="1:2" x14ac:dyDescent="0.3">
      <c r="A272" s="18"/>
      <c r="B272" s="18"/>
    </row>
    <row r="273" spans="1:2" x14ac:dyDescent="0.3">
      <c r="A273" s="18"/>
      <c r="B273" s="18"/>
    </row>
    <row r="274" spans="1:2" x14ac:dyDescent="0.3">
      <c r="A274" s="18"/>
      <c r="B274" s="18"/>
    </row>
    <row r="275" spans="1:2" x14ac:dyDescent="0.3">
      <c r="A275" s="18"/>
      <c r="B275" s="18"/>
    </row>
    <row r="276" spans="1:2" x14ac:dyDescent="0.3">
      <c r="A276" s="18"/>
      <c r="B276" s="18"/>
    </row>
    <row r="277" spans="1:2" x14ac:dyDescent="0.3">
      <c r="A277" s="18"/>
      <c r="B277" s="18"/>
    </row>
    <row r="278" spans="1:2" x14ac:dyDescent="0.3">
      <c r="A278" s="18"/>
      <c r="B278" s="18"/>
    </row>
    <row r="279" spans="1:2" x14ac:dyDescent="0.3">
      <c r="A279" s="18"/>
      <c r="B279" s="18"/>
    </row>
    <row r="280" spans="1:2" x14ac:dyDescent="0.3">
      <c r="A280" s="18"/>
      <c r="B280" s="18"/>
    </row>
    <row r="281" spans="1:2" x14ac:dyDescent="0.3">
      <c r="A281" s="18"/>
      <c r="B281" s="18"/>
    </row>
    <row r="282" spans="1:2" x14ac:dyDescent="0.3">
      <c r="A282" s="18"/>
      <c r="B282" s="18"/>
    </row>
    <row r="283" spans="1:2" x14ac:dyDescent="0.3">
      <c r="A283" s="18"/>
      <c r="B283" s="18"/>
    </row>
    <row r="284" spans="1:2" x14ac:dyDescent="0.3">
      <c r="A284" s="18"/>
      <c r="B284" s="18"/>
    </row>
    <row r="285" spans="1:2" x14ac:dyDescent="0.3">
      <c r="A285" s="18"/>
      <c r="B285" s="18"/>
    </row>
    <row r="286" spans="1:2" x14ac:dyDescent="0.3">
      <c r="A286" s="18"/>
      <c r="B286" s="18"/>
    </row>
    <row r="287" spans="1:2" x14ac:dyDescent="0.3">
      <c r="A287" s="18"/>
      <c r="B287" s="18"/>
    </row>
    <row r="288" spans="1:2" x14ac:dyDescent="0.3">
      <c r="A288" s="18"/>
      <c r="B288" s="18"/>
    </row>
    <row r="289" spans="1:2" x14ac:dyDescent="0.3">
      <c r="A289" s="18"/>
      <c r="B289" s="18"/>
    </row>
    <row r="290" spans="1:2" x14ac:dyDescent="0.3">
      <c r="A290" s="18"/>
      <c r="B290" s="18"/>
    </row>
    <row r="291" spans="1:2" x14ac:dyDescent="0.3">
      <c r="A291" s="18"/>
      <c r="B291" s="18"/>
    </row>
    <row r="292" spans="1:2" x14ac:dyDescent="0.3">
      <c r="A292" s="18"/>
      <c r="B292" s="18"/>
    </row>
    <row r="293" spans="1:2" x14ac:dyDescent="0.3">
      <c r="A293" s="18"/>
      <c r="B293" s="18"/>
    </row>
    <row r="294" spans="1:2" x14ac:dyDescent="0.3">
      <c r="A294" s="18"/>
      <c r="B294" s="18"/>
    </row>
    <row r="295" spans="1:2" x14ac:dyDescent="0.3">
      <c r="A295" s="18"/>
      <c r="B295" s="18"/>
    </row>
    <row r="296" spans="1:2" x14ac:dyDescent="0.3">
      <c r="A296" s="18"/>
      <c r="B296" s="18"/>
    </row>
    <row r="297" spans="1:2" x14ac:dyDescent="0.3">
      <c r="A297" s="18"/>
      <c r="B297" s="18"/>
    </row>
    <row r="298" spans="1:2" x14ac:dyDescent="0.3">
      <c r="A298" s="18"/>
      <c r="B298" s="18"/>
    </row>
    <row r="299" spans="1:2" x14ac:dyDescent="0.3">
      <c r="A299" s="18"/>
      <c r="B299" s="18"/>
    </row>
    <row r="300" spans="1:2" x14ac:dyDescent="0.3">
      <c r="A300" s="18"/>
      <c r="B300" s="18"/>
    </row>
    <row r="301" spans="1:2" x14ac:dyDescent="0.3">
      <c r="A301" s="18"/>
      <c r="B301" s="18"/>
    </row>
    <row r="302" spans="1:2" x14ac:dyDescent="0.3">
      <c r="A302" s="18"/>
      <c r="B302" s="18"/>
    </row>
    <row r="303" spans="1:2" x14ac:dyDescent="0.3">
      <c r="A303" s="18"/>
      <c r="B303" s="18"/>
    </row>
    <row r="304" spans="1:2" x14ac:dyDescent="0.3">
      <c r="A304" s="18"/>
      <c r="B304" s="18"/>
    </row>
    <row r="305" spans="1:2" x14ac:dyDescent="0.3">
      <c r="A305" s="18"/>
      <c r="B305" s="18"/>
    </row>
    <row r="306" spans="1:2" x14ac:dyDescent="0.3">
      <c r="A306" s="18"/>
      <c r="B306" s="18"/>
    </row>
    <row r="307" spans="1:2" x14ac:dyDescent="0.3">
      <c r="A307" s="18"/>
      <c r="B307" s="18"/>
    </row>
    <row r="308" spans="1:2" x14ac:dyDescent="0.3">
      <c r="A308" s="18"/>
      <c r="B308" s="18"/>
    </row>
    <row r="309" spans="1:2" x14ac:dyDescent="0.3">
      <c r="A309" s="18"/>
      <c r="B309" s="18"/>
    </row>
    <row r="310" spans="1:2" x14ac:dyDescent="0.3">
      <c r="A310" s="18"/>
      <c r="B310" s="18"/>
    </row>
    <row r="311" spans="1:2" x14ac:dyDescent="0.3">
      <c r="A311" s="18"/>
      <c r="B311" s="18"/>
    </row>
    <row r="312" spans="1:2" x14ac:dyDescent="0.3">
      <c r="A312" s="18"/>
      <c r="B312" s="18"/>
    </row>
    <row r="313" spans="1:2" x14ac:dyDescent="0.3">
      <c r="A313" s="18"/>
      <c r="B313" s="18"/>
    </row>
    <row r="314" spans="1:2" x14ac:dyDescent="0.3">
      <c r="A314" s="18"/>
      <c r="B314" s="18"/>
    </row>
    <row r="315" spans="1:2" x14ac:dyDescent="0.3">
      <c r="A315" s="18"/>
      <c r="B315" s="18"/>
    </row>
    <row r="316" spans="1:2" x14ac:dyDescent="0.3">
      <c r="A316" s="18"/>
      <c r="B316" s="18"/>
    </row>
    <row r="317" spans="1:2" x14ac:dyDescent="0.3">
      <c r="A317" s="18"/>
      <c r="B317" s="18"/>
    </row>
    <row r="318" spans="1:2" x14ac:dyDescent="0.3">
      <c r="A318" s="18"/>
      <c r="B318" s="18"/>
    </row>
    <row r="319" spans="1:2" x14ac:dyDescent="0.3">
      <c r="A319" s="18"/>
      <c r="B319" s="18"/>
    </row>
    <row r="320" spans="1:2" x14ac:dyDescent="0.3">
      <c r="A320" s="18"/>
      <c r="B320" s="18"/>
    </row>
    <row r="321" spans="1:2" x14ac:dyDescent="0.3">
      <c r="A321" s="18"/>
      <c r="B321" s="18"/>
    </row>
    <row r="322" spans="1:2" x14ac:dyDescent="0.3">
      <c r="A322" s="18"/>
      <c r="B322" s="18"/>
    </row>
    <row r="323" spans="1:2" x14ac:dyDescent="0.3">
      <c r="A323" s="18"/>
      <c r="B323" s="18"/>
    </row>
    <row r="324" spans="1:2" x14ac:dyDescent="0.3">
      <c r="A324" s="18"/>
      <c r="B324" s="18"/>
    </row>
    <row r="325" spans="1:2" x14ac:dyDescent="0.3">
      <c r="A325" s="18"/>
      <c r="B325" s="18"/>
    </row>
    <row r="326" spans="1:2" x14ac:dyDescent="0.3">
      <c r="A326" s="18"/>
      <c r="B326" s="18"/>
    </row>
    <row r="327" spans="1:2" x14ac:dyDescent="0.3">
      <c r="A327" s="18"/>
      <c r="B327" s="18"/>
    </row>
    <row r="328" spans="1:2" x14ac:dyDescent="0.3">
      <c r="A328" s="18"/>
      <c r="B328" s="18"/>
    </row>
    <row r="329" spans="1:2" x14ac:dyDescent="0.3">
      <c r="A329" s="18"/>
      <c r="B329" s="18"/>
    </row>
    <row r="330" spans="1:2" x14ac:dyDescent="0.3">
      <c r="A330" s="18"/>
      <c r="B330" s="18"/>
    </row>
    <row r="331" spans="1:2" x14ac:dyDescent="0.3">
      <c r="A331" s="18"/>
      <c r="B331" s="18"/>
    </row>
    <row r="332" spans="1:2" x14ac:dyDescent="0.3">
      <c r="A332" s="18"/>
      <c r="B332" s="18"/>
    </row>
    <row r="333" spans="1:2" x14ac:dyDescent="0.3">
      <c r="A333" s="18"/>
      <c r="B333" s="18"/>
    </row>
    <row r="334" spans="1:2" x14ac:dyDescent="0.3">
      <c r="A334" s="18"/>
      <c r="B334" s="18"/>
    </row>
    <row r="335" spans="1:2" x14ac:dyDescent="0.3">
      <c r="A335" s="18"/>
      <c r="B335" s="18"/>
    </row>
    <row r="336" spans="1:2" x14ac:dyDescent="0.3">
      <c r="A336" s="18"/>
      <c r="B336" s="18"/>
    </row>
    <row r="337" spans="1:2" x14ac:dyDescent="0.3">
      <c r="A337" s="18"/>
      <c r="B337" s="18"/>
    </row>
    <row r="338" spans="1:2" x14ac:dyDescent="0.3">
      <c r="A338" s="18"/>
      <c r="B338" s="18"/>
    </row>
    <row r="339" spans="1:2" x14ac:dyDescent="0.3">
      <c r="A339" s="18"/>
      <c r="B339" s="18"/>
    </row>
    <row r="340" spans="1:2" x14ac:dyDescent="0.3">
      <c r="A340" s="18"/>
      <c r="B340" s="18"/>
    </row>
    <row r="341" spans="1:2" x14ac:dyDescent="0.3">
      <c r="A341" s="18"/>
      <c r="B341" s="18"/>
    </row>
    <row r="342" spans="1:2" x14ac:dyDescent="0.3">
      <c r="A342" s="18"/>
      <c r="B342" s="18"/>
    </row>
    <row r="343" spans="1:2" x14ac:dyDescent="0.3">
      <c r="A343" s="18"/>
      <c r="B343" s="18"/>
    </row>
    <row r="344" spans="1:2" x14ac:dyDescent="0.3">
      <c r="A344" s="18"/>
      <c r="B344" s="18"/>
    </row>
    <row r="345" spans="1:2" x14ac:dyDescent="0.3">
      <c r="A345" s="18"/>
      <c r="B345" s="18"/>
    </row>
    <row r="346" spans="1:2" x14ac:dyDescent="0.3">
      <c r="A346" s="18"/>
      <c r="B346" s="18"/>
    </row>
    <row r="347" spans="1:2" x14ac:dyDescent="0.3">
      <c r="A347" s="18"/>
      <c r="B347" s="18"/>
    </row>
    <row r="348" spans="1:2" x14ac:dyDescent="0.3">
      <c r="A348" s="18"/>
      <c r="B348" s="18"/>
    </row>
    <row r="349" spans="1:2" x14ac:dyDescent="0.3">
      <c r="A349" s="18"/>
      <c r="B349" s="18"/>
    </row>
    <row r="350" spans="1:2" x14ac:dyDescent="0.3">
      <c r="A350" s="18"/>
      <c r="B350" s="18"/>
    </row>
    <row r="351" spans="1:2" x14ac:dyDescent="0.3">
      <c r="A351" s="18"/>
      <c r="B351" s="18"/>
    </row>
    <row r="352" spans="1:2" x14ac:dyDescent="0.3">
      <c r="A352" s="18"/>
      <c r="B352" s="18"/>
    </row>
    <row r="353" spans="1:2" x14ac:dyDescent="0.3">
      <c r="A353" s="18"/>
      <c r="B353" s="18"/>
    </row>
    <row r="354" spans="1:2" x14ac:dyDescent="0.3">
      <c r="A354" s="18"/>
      <c r="B354" s="18"/>
    </row>
    <row r="355" spans="1:2" x14ac:dyDescent="0.3">
      <c r="A355" s="18"/>
      <c r="B355" s="18"/>
    </row>
    <row r="356" spans="1:2" x14ac:dyDescent="0.3">
      <c r="A356" s="18"/>
      <c r="B356" s="18"/>
    </row>
    <row r="357" spans="1:2" x14ac:dyDescent="0.3">
      <c r="A357" s="18"/>
      <c r="B357" s="18"/>
    </row>
    <row r="358" spans="1:2" x14ac:dyDescent="0.3">
      <c r="A358" s="18"/>
      <c r="B358" s="18"/>
    </row>
    <row r="359" spans="1:2" x14ac:dyDescent="0.3">
      <c r="A359" s="18"/>
      <c r="B359" s="18"/>
    </row>
    <row r="360" spans="1:2" x14ac:dyDescent="0.3">
      <c r="A360" s="18"/>
      <c r="B360" s="18"/>
    </row>
    <row r="361" spans="1:2" x14ac:dyDescent="0.3">
      <c r="A361" s="18"/>
      <c r="B361" s="18"/>
    </row>
    <row r="362" spans="1:2" x14ac:dyDescent="0.3">
      <c r="A362" s="18"/>
      <c r="B362" s="18"/>
    </row>
    <row r="363" spans="1:2" x14ac:dyDescent="0.3">
      <c r="A363" s="18"/>
      <c r="B363" s="18"/>
    </row>
    <row r="364" spans="1:2" x14ac:dyDescent="0.3">
      <c r="A364" s="18"/>
      <c r="B364" s="18"/>
    </row>
    <row r="365" spans="1:2" x14ac:dyDescent="0.3">
      <c r="A365" s="18"/>
      <c r="B365" s="18"/>
    </row>
    <row r="366" spans="1:2" x14ac:dyDescent="0.3">
      <c r="A366" s="18"/>
      <c r="B366" s="18"/>
    </row>
    <row r="367" spans="1:2" x14ac:dyDescent="0.3">
      <c r="A367" s="18"/>
      <c r="B367" s="18"/>
    </row>
    <row r="368" spans="1:2" x14ac:dyDescent="0.3">
      <c r="A368" s="18"/>
      <c r="B368" s="18"/>
    </row>
    <row r="369" spans="1:2" x14ac:dyDescent="0.3">
      <c r="A369" s="18"/>
      <c r="B369" s="18"/>
    </row>
    <row r="370" spans="1:2" x14ac:dyDescent="0.3">
      <c r="A370" s="18"/>
      <c r="B370" s="18"/>
    </row>
    <row r="371" spans="1:2" x14ac:dyDescent="0.3">
      <c r="A371" s="18"/>
      <c r="B371" s="18"/>
    </row>
    <row r="372" spans="1:2" x14ac:dyDescent="0.3">
      <c r="A372" s="18"/>
      <c r="B372" s="18"/>
    </row>
    <row r="373" spans="1:2" x14ac:dyDescent="0.3">
      <c r="A373" s="18"/>
      <c r="B373" s="18"/>
    </row>
    <row r="374" spans="1:2" x14ac:dyDescent="0.3">
      <c r="A374" s="18"/>
      <c r="B374" s="18"/>
    </row>
    <row r="375" spans="1:2" x14ac:dyDescent="0.3">
      <c r="A375" s="18"/>
      <c r="B375" s="18"/>
    </row>
    <row r="376" spans="1:2" x14ac:dyDescent="0.3">
      <c r="A376" s="18"/>
      <c r="B376" s="18"/>
    </row>
    <row r="377" spans="1:2" x14ac:dyDescent="0.3">
      <c r="A377" s="18"/>
      <c r="B377" s="18"/>
    </row>
    <row r="378" spans="1:2" x14ac:dyDescent="0.3">
      <c r="A378" s="18"/>
      <c r="B378" s="18"/>
    </row>
    <row r="379" spans="1:2" x14ac:dyDescent="0.3">
      <c r="A379" s="18"/>
      <c r="B379" s="18"/>
    </row>
    <row r="380" spans="1:2" x14ac:dyDescent="0.3">
      <c r="A380" s="18"/>
      <c r="B380" s="18"/>
    </row>
    <row r="381" spans="1:2" x14ac:dyDescent="0.3">
      <c r="A381" s="18"/>
      <c r="B381" s="18"/>
    </row>
    <row r="382" spans="1:2" x14ac:dyDescent="0.3">
      <c r="A382" s="18"/>
      <c r="B382" s="18"/>
    </row>
    <row r="383" spans="1:2" x14ac:dyDescent="0.3">
      <c r="A383" s="18"/>
      <c r="B383" s="18"/>
    </row>
    <row r="384" spans="1:2" x14ac:dyDescent="0.3">
      <c r="A384" s="18"/>
      <c r="B384" s="18"/>
    </row>
    <row r="385" spans="1:2" x14ac:dyDescent="0.3">
      <c r="A385" s="18"/>
      <c r="B385" s="18"/>
    </row>
    <row r="386" spans="1:2" x14ac:dyDescent="0.3">
      <c r="A386" s="18"/>
      <c r="B386" s="18"/>
    </row>
    <row r="387" spans="1:2" x14ac:dyDescent="0.3">
      <c r="A387" s="18"/>
      <c r="B387" s="18"/>
    </row>
    <row r="388" spans="1:2" x14ac:dyDescent="0.3">
      <c r="A388" s="18"/>
      <c r="B388" s="18"/>
    </row>
    <row r="389" spans="1:2" x14ac:dyDescent="0.3">
      <c r="A389" s="18"/>
      <c r="B389" s="18"/>
    </row>
    <row r="390" spans="1:2" x14ac:dyDescent="0.3">
      <c r="A390" s="18"/>
      <c r="B390" s="18"/>
    </row>
    <row r="391" spans="1:2" x14ac:dyDescent="0.3">
      <c r="A391" s="18"/>
      <c r="B391" s="18"/>
    </row>
    <row r="392" spans="1:2" x14ac:dyDescent="0.3">
      <c r="A392" s="18"/>
      <c r="B392" s="18"/>
    </row>
    <row r="393" spans="1:2" x14ac:dyDescent="0.3">
      <c r="A393" s="18"/>
      <c r="B393" s="18"/>
    </row>
    <row r="394" spans="1:2" x14ac:dyDescent="0.3">
      <c r="A394" s="18"/>
      <c r="B394" s="18"/>
    </row>
    <row r="395" spans="1:2" x14ac:dyDescent="0.3">
      <c r="A395" s="18"/>
      <c r="B395" s="18"/>
    </row>
    <row r="396" spans="1:2" x14ac:dyDescent="0.3">
      <c r="A396" s="18"/>
      <c r="B396" s="18"/>
    </row>
    <row r="397" spans="1:2" x14ac:dyDescent="0.3">
      <c r="A397" s="18"/>
      <c r="B397" s="18"/>
    </row>
    <row r="398" spans="1:2" x14ac:dyDescent="0.3">
      <c r="A398" s="18"/>
      <c r="B398" s="18"/>
    </row>
    <row r="399" spans="1:2" x14ac:dyDescent="0.3">
      <c r="A399" s="18"/>
      <c r="B399" s="18"/>
    </row>
    <row r="400" spans="1:2" x14ac:dyDescent="0.3">
      <c r="A400" s="18"/>
      <c r="B400" s="18"/>
    </row>
    <row r="401" spans="1:2" x14ac:dyDescent="0.3">
      <c r="A401" s="18"/>
      <c r="B401" s="18"/>
    </row>
    <row r="402" spans="1:2" x14ac:dyDescent="0.3">
      <c r="A402" s="18"/>
      <c r="B402" s="18"/>
    </row>
    <row r="403" spans="1:2" x14ac:dyDescent="0.3">
      <c r="A403" s="18"/>
      <c r="B403" s="18"/>
    </row>
    <row r="404" spans="1:2" x14ac:dyDescent="0.3">
      <c r="A404" s="18"/>
      <c r="B404" s="18"/>
    </row>
    <row r="405" spans="1:2" x14ac:dyDescent="0.3">
      <c r="A405" s="18"/>
      <c r="B405" s="18"/>
    </row>
    <row r="406" spans="1:2" x14ac:dyDescent="0.3">
      <c r="A406" s="18"/>
      <c r="B406" s="18"/>
    </row>
    <row r="407" spans="1:2" x14ac:dyDescent="0.3">
      <c r="A407" s="18"/>
      <c r="B407" s="18"/>
    </row>
    <row r="408" spans="1:2" x14ac:dyDescent="0.3">
      <c r="A408" s="18"/>
      <c r="B408" s="18"/>
    </row>
    <row r="409" spans="1:2" x14ac:dyDescent="0.3">
      <c r="A409" s="18"/>
      <c r="B409" s="18"/>
    </row>
    <row r="410" spans="1:2" x14ac:dyDescent="0.3">
      <c r="A410" s="18"/>
      <c r="B410" s="18"/>
    </row>
    <row r="411" spans="1:2" x14ac:dyDescent="0.3">
      <c r="A411" s="18"/>
      <c r="B411" s="18"/>
    </row>
    <row r="412" spans="1:2" x14ac:dyDescent="0.3">
      <c r="A412" s="18"/>
      <c r="B412" s="18"/>
    </row>
    <row r="413" spans="1:2" x14ac:dyDescent="0.3">
      <c r="A413" s="18"/>
      <c r="B413" s="18"/>
    </row>
    <row r="414" spans="1:2" x14ac:dyDescent="0.3">
      <c r="A414" s="18"/>
      <c r="B414" s="18"/>
    </row>
    <row r="415" spans="1:2" x14ac:dyDescent="0.3">
      <c r="A415" s="18"/>
      <c r="B415" s="18"/>
    </row>
    <row r="416" spans="1:2" x14ac:dyDescent="0.3">
      <c r="A416" s="18"/>
      <c r="B416" s="18"/>
    </row>
    <row r="417" spans="1:2" x14ac:dyDescent="0.3">
      <c r="A417" s="18"/>
      <c r="B417" s="18"/>
    </row>
    <row r="418" spans="1:2" x14ac:dyDescent="0.3">
      <c r="A418" s="18"/>
      <c r="B418" s="18"/>
    </row>
    <row r="419" spans="1:2" x14ac:dyDescent="0.3">
      <c r="A419" s="18"/>
      <c r="B419" s="18"/>
    </row>
    <row r="420" spans="1:2" x14ac:dyDescent="0.3">
      <c r="A420" s="18"/>
      <c r="B420" s="18"/>
    </row>
    <row r="421" spans="1:2" x14ac:dyDescent="0.3">
      <c r="A421" s="18"/>
      <c r="B421" s="18"/>
    </row>
    <row r="422" spans="1:2" x14ac:dyDescent="0.3">
      <c r="A422" s="18"/>
      <c r="B422" s="18"/>
    </row>
    <row r="423" spans="1:2" x14ac:dyDescent="0.3">
      <c r="A423" s="18"/>
      <c r="B423" s="18"/>
    </row>
    <row r="424" spans="1:2" x14ac:dyDescent="0.3">
      <c r="A424" s="18"/>
      <c r="B424" s="18"/>
    </row>
    <row r="425" spans="1:2" x14ac:dyDescent="0.3">
      <c r="A425" s="18"/>
      <c r="B425" s="18"/>
    </row>
  </sheetData>
  <mergeCells count="2">
    <mergeCell ref="H4:L4"/>
    <mergeCell ref="H5:L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7"/>
  <sheetViews>
    <sheetView tabSelected="1" workbookViewId="0">
      <selection activeCell="B93" sqref="B93"/>
    </sheetView>
  </sheetViews>
  <sheetFormatPr baseColWidth="10" defaultRowHeight="14.4" x14ac:dyDescent="0.3"/>
  <cols>
    <col min="1" max="1" width="14.88671875" bestFit="1" customWidth="1"/>
    <col min="2" max="2" width="32.21875" customWidth="1"/>
    <col min="7" max="7" width="23.44140625" customWidth="1"/>
    <col min="8" max="8" width="20.21875" customWidth="1"/>
    <col min="9" max="9" width="11.5546875" customWidth="1"/>
    <col min="10" max="10" width="26" customWidth="1"/>
  </cols>
  <sheetData>
    <row r="1" spans="1:12" ht="23.4" x14ac:dyDescent="0.45">
      <c r="A1" s="19" t="s">
        <v>109</v>
      </c>
      <c r="B1" s="19"/>
    </row>
    <row r="3" spans="1:12" s="6" customFormat="1" ht="187.8" customHeight="1" x14ac:dyDescent="0.3">
      <c r="A3" s="1" t="s">
        <v>0</v>
      </c>
      <c r="B3" s="1" t="s">
        <v>110</v>
      </c>
      <c r="C3" s="2" t="s">
        <v>2</v>
      </c>
      <c r="D3" s="3" t="s">
        <v>3</v>
      </c>
      <c r="E3" s="4" t="s">
        <v>4</v>
      </c>
      <c r="F3" s="5" t="s">
        <v>5</v>
      </c>
      <c r="G3" s="1" t="s">
        <v>6</v>
      </c>
      <c r="H3" s="1" t="s">
        <v>7</v>
      </c>
      <c r="I3" s="1" t="s">
        <v>8</v>
      </c>
      <c r="J3" s="1" t="s">
        <v>111</v>
      </c>
      <c r="K3" s="1" t="s">
        <v>10</v>
      </c>
    </row>
    <row r="4" spans="1:12" x14ac:dyDescent="0.3">
      <c r="A4" s="7" t="s">
        <v>11</v>
      </c>
      <c r="B4" s="8">
        <v>35</v>
      </c>
      <c r="C4" s="9">
        <v>2.44</v>
      </c>
      <c r="D4" s="9">
        <v>0.42</v>
      </c>
      <c r="E4" s="9">
        <v>1.6</v>
      </c>
      <c r="F4" s="9">
        <v>2.4</v>
      </c>
      <c r="G4" s="9">
        <f t="shared" ref="G4:G67" si="0">(B4*C4)</f>
        <v>85.399999999999991</v>
      </c>
      <c r="H4" s="9"/>
      <c r="I4" s="9"/>
      <c r="J4" s="10"/>
      <c r="K4" s="11"/>
      <c r="L4" s="11"/>
    </row>
    <row r="5" spans="1:12" x14ac:dyDescent="0.3">
      <c r="A5" s="7" t="s">
        <v>12</v>
      </c>
      <c r="B5" s="8">
        <v>25</v>
      </c>
      <c r="C5" s="9">
        <v>2.2000000000000002</v>
      </c>
      <c r="D5" s="9">
        <v>0.6</v>
      </c>
      <c r="E5" s="9">
        <v>1.8</v>
      </c>
      <c r="F5" s="9">
        <v>2.2000000000000002</v>
      </c>
      <c r="G5" s="9">
        <f t="shared" si="0"/>
        <v>55.000000000000007</v>
      </c>
      <c r="H5" s="9"/>
      <c r="I5" s="9"/>
      <c r="J5" s="10"/>
      <c r="K5" s="11"/>
      <c r="L5" s="11"/>
    </row>
    <row r="6" spans="1:12" x14ac:dyDescent="0.3">
      <c r="A6" s="7" t="s">
        <v>13</v>
      </c>
      <c r="B6" s="8">
        <v>25</v>
      </c>
      <c r="C6" s="9">
        <v>2.08</v>
      </c>
      <c r="D6" s="9">
        <v>0.6</v>
      </c>
      <c r="E6" s="9">
        <v>2</v>
      </c>
      <c r="F6" s="9">
        <v>2</v>
      </c>
      <c r="G6" s="9">
        <f t="shared" si="0"/>
        <v>52</v>
      </c>
      <c r="H6" s="22"/>
      <c r="I6" s="23"/>
      <c r="J6" s="23"/>
      <c r="K6" s="23"/>
      <c r="L6" s="23"/>
    </row>
    <row r="7" spans="1:12" x14ac:dyDescent="0.3">
      <c r="A7" s="7" t="s">
        <v>14</v>
      </c>
      <c r="B7" s="8">
        <v>20</v>
      </c>
      <c r="C7" s="9">
        <v>1.88</v>
      </c>
      <c r="D7" s="9">
        <v>0.8</v>
      </c>
      <c r="E7" s="9">
        <v>2.4</v>
      </c>
      <c r="F7" s="9">
        <v>1.8</v>
      </c>
      <c r="G7" s="9">
        <f t="shared" si="0"/>
        <v>37.599999999999994</v>
      </c>
      <c r="H7" s="22" t="s">
        <v>112</v>
      </c>
      <c r="I7" s="23"/>
      <c r="J7" s="23"/>
      <c r="K7" s="23"/>
      <c r="L7" s="23"/>
    </row>
    <row r="8" spans="1:12" x14ac:dyDescent="0.3">
      <c r="A8" s="7" t="s">
        <v>16</v>
      </c>
      <c r="B8" s="8">
        <v>20</v>
      </c>
      <c r="C8" s="9">
        <v>1.78</v>
      </c>
      <c r="D8" s="9">
        <v>0.8</v>
      </c>
      <c r="E8" s="9">
        <v>3.6</v>
      </c>
      <c r="F8" s="9">
        <v>1.6</v>
      </c>
      <c r="G8" s="9">
        <f t="shared" si="0"/>
        <v>35.6</v>
      </c>
      <c r="H8" s="9"/>
      <c r="I8" s="9"/>
      <c r="J8" s="10"/>
      <c r="K8" s="11"/>
      <c r="L8" s="11"/>
    </row>
    <row r="9" spans="1:12" x14ac:dyDescent="0.3">
      <c r="A9" s="7" t="s">
        <v>17</v>
      </c>
      <c r="B9" s="8">
        <v>15</v>
      </c>
      <c r="C9" s="9">
        <v>1.72</v>
      </c>
      <c r="D9" s="9">
        <v>0.8</v>
      </c>
      <c r="E9" s="9">
        <v>4.2</v>
      </c>
      <c r="F9" s="9">
        <v>1.4</v>
      </c>
      <c r="G9" s="9">
        <f t="shared" si="0"/>
        <v>25.8</v>
      </c>
      <c r="H9" s="9"/>
      <c r="I9" s="9"/>
      <c r="J9" s="10"/>
      <c r="K9" s="11"/>
      <c r="L9" s="11"/>
    </row>
    <row r="10" spans="1:12" x14ac:dyDescent="0.3">
      <c r="A10" s="7" t="s">
        <v>18</v>
      </c>
      <c r="B10" s="8">
        <v>15</v>
      </c>
      <c r="C10" s="9">
        <v>1.66</v>
      </c>
      <c r="D10" s="9">
        <v>1</v>
      </c>
      <c r="E10" s="9">
        <v>4.5999999999999996</v>
      </c>
      <c r="F10" s="9">
        <v>1.1000000000000001</v>
      </c>
      <c r="G10" s="9">
        <f t="shared" si="0"/>
        <v>24.9</v>
      </c>
      <c r="H10" s="9"/>
      <c r="I10" s="9"/>
      <c r="J10" s="10"/>
      <c r="K10" s="11"/>
      <c r="L10" s="11"/>
    </row>
    <row r="11" spans="1:12" x14ac:dyDescent="0.3">
      <c r="A11" s="7" t="s">
        <v>19</v>
      </c>
      <c r="B11" s="8">
        <v>15</v>
      </c>
      <c r="C11" s="9">
        <v>1.6</v>
      </c>
      <c r="D11" s="9">
        <v>0</v>
      </c>
      <c r="E11" s="9">
        <v>5.4</v>
      </c>
      <c r="F11" s="9">
        <v>0.8</v>
      </c>
      <c r="G11" s="9">
        <f t="shared" si="0"/>
        <v>24</v>
      </c>
      <c r="H11" s="9"/>
      <c r="I11" s="9"/>
      <c r="J11" s="10"/>
      <c r="K11" s="11"/>
      <c r="L11" s="11"/>
    </row>
    <row r="12" spans="1:12" x14ac:dyDescent="0.3">
      <c r="A12" s="12" t="s">
        <v>20</v>
      </c>
      <c r="B12" s="13">
        <v>20</v>
      </c>
      <c r="C12" s="14">
        <v>2.2000000000000002</v>
      </c>
      <c r="D12" s="14">
        <v>0.8</v>
      </c>
      <c r="E12" s="14">
        <v>1.5</v>
      </c>
      <c r="F12" s="14">
        <v>1.8</v>
      </c>
      <c r="G12" s="14">
        <f t="shared" si="0"/>
        <v>44</v>
      </c>
      <c r="H12" s="14">
        <f t="shared" ref="H12:H19" si="1">SUM(G4:G12)</f>
        <v>384.3</v>
      </c>
      <c r="I12" s="14">
        <f t="shared" ref="I12:I19" si="2">SUM(B4:B12)</f>
        <v>190</v>
      </c>
      <c r="J12" s="20">
        <f t="shared" ref="J12:J19" si="3">(H12/I12)</f>
        <v>2.0226315789473683</v>
      </c>
      <c r="K12" s="21" t="str">
        <f t="shared" ref="K12:K19" si="4">IF(J12&gt;2,"Überschreitung","okay")</f>
        <v>Überschreitung</v>
      </c>
    </row>
    <row r="13" spans="1:12" x14ac:dyDescent="0.3">
      <c r="A13" s="12" t="s">
        <v>21</v>
      </c>
      <c r="B13" s="13">
        <v>18</v>
      </c>
      <c r="C13" s="14">
        <v>2.1</v>
      </c>
      <c r="D13" s="14">
        <v>0.9</v>
      </c>
      <c r="E13" s="14">
        <v>2.4</v>
      </c>
      <c r="F13" s="14">
        <v>1.6</v>
      </c>
      <c r="G13" s="14">
        <f t="shared" si="0"/>
        <v>37.800000000000004</v>
      </c>
      <c r="H13" s="14">
        <f t="shared" si="1"/>
        <v>336.7</v>
      </c>
      <c r="I13" s="14">
        <f t="shared" si="2"/>
        <v>173</v>
      </c>
      <c r="J13" s="15">
        <f t="shared" si="3"/>
        <v>1.9462427745664739</v>
      </c>
      <c r="K13" t="str">
        <f t="shared" si="4"/>
        <v>okay</v>
      </c>
    </row>
    <row r="14" spans="1:12" x14ac:dyDescent="0.3">
      <c r="A14" s="12" t="s">
        <v>22</v>
      </c>
      <c r="B14" s="13">
        <v>17</v>
      </c>
      <c r="C14" s="14">
        <v>2</v>
      </c>
      <c r="D14" s="14">
        <v>1</v>
      </c>
      <c r="E14" s="14">
        <v>2.8</v>
      </c>
      <c r="F14" s="14">
        <v>1.5</v>
      </c>
      <c r="G14" s="14">
        <f t="shared" si="0"/>
        <v>34</v>
      </c>
      <c r="H14" s="14">
        <f t="shared" si="1"/>
        <v>315.7</v>
      </c>
      <c r="I14" s="14">
        <f t="shared" si="2"/>
        <v>165</v>
      </c>
      <c r="J14" s="15">
        <f t="shared" si="3"/>
        <v>1.9133333333333333</v>
      </c>
      <c r="K14" t="str">
        <f t="shared" si="4"/>
        <v>okay</v>
      </c>
    </row>
    <row r="15" spans="1:12" x14ac:dyDescent="0.3">
      <c r="A15" s="12" t="s">
        <v>23</v>
      </c>
      <c r="B15" s="13">
        <v>15</v>
      </c>
      <c r="C15" s="14">
        <v>1.9</v>
      </c>
      <c r="D15" s="14">
        <v>1.7</v>
      </c>
      <c r="E15" s="14">
        <v>3.5</v>
      </c>
      <c r="F15" s="14">
        <v>0.4</v>
      </c>
      <c r="G15" s="14">
        <f t="shared" si="0"/>
        <v>28.5</v>
      </c>
      <c r="H15" s="14">
        <f t="shared" si="1"/>
        <v>292.2</v>
      </c>
      <c r="I15" s="14">
        <f t="shared" si="2"/>
        <v>155</v>
      </c>
      <c r="J15" s="15">
        <f t="shared" si="3"/>
        <v>1.8851612903225805</v>
      </c>
      <c r="K15" t="str">
        <f t="shared" si="4"/>
        <v>okay</v>
      </c>
    </row>
    <row r="16" spans="1:12" x14ac:dyDescent="0.3">
      <c r="A16" s="12" t="s">
        <v>24</v>
      </c>
      <c r="B16" s="13">
        <v>12</v>
      </c>
      <c r="C16" s="14">
        <v>1.8</v>
      </c>
      <c r="D16" s="14">
        <v>0</v>
      </c>
      <c r="E16" s="14">
        <v>4</v>
      </c>
      <c r="F16" s="14">
        <v>0.1</v>
      </c>
      <c r="G16" s="14">
        <f t="shared" si="0"/>
        <v>21.6</v>
      </c>
      <c r="H16" s="14">
        <f t="shared" si="1"/>
        <v>276.20000000000005</v>
      </c>
      <c r="I16" s="14">
        <f t="shared" si="2"/>
        <v>147</v>
      </c>
      <c r="J16" s="15">
        <f t="shared" si="3"/>
        <v>1.8789115646258507</v>
      </c>
      <c r="K16" t="str">
        <f t="shared" si="4"/>
        <v>okay</v>
      </c>
    </row>
    <row r="17" spans="1:11" x14ac:dyDescent="0.3">
      <c r="A17" s="12" t="s">
        <v>25</v>
      </c>
      <c r="B17" s="13">
        <v>12</v>
      </c>
      <c r="C17" s="14">
        <v>1.8</v>
      </c>
      <c r="D17" s="14">
        <v>0</v>
      </c>
      <c r="E17" s="14">
        <v>2.6</v>
      </c>
      <c r="F17" s="14">
        <v>0.1</v>
      </c>
      <c r="G17" s="14">
        <f t="shared" si="0"/>
        <v>21.6</v>
      </c>
      <c r="H17" s="14">
        <f t="shared" si="1"/>
        <v>262.2</v>
      </c>
      <c r="I17" s="14">
        <f t="shared" si="2"/>
        <v>139</v>
      </c>
      <c r="J17" s="15">
        <f t="shared" si="3"/>
        <v>1.8863309352517985</v>
      </c>
      <c r="K17" t="str">
        <f t="shared" si="4"/>
        <v>okay</v>
      </c>
    </row>
    <row r="18" spans="1:11" x14ac:dyDescent="0.3">
      <c r="A18" s="12" t="s">
        <v>26</v>
      </c>
      <c r="B18" s="13">
        <v>13</v>
      </c>
      <c r="C18" s="14">
        <v>1.8</v>
      </c>
      <c r="D18" s="14">
        <v>0</v>
      </c>
      <c r="E18" s="14">
        <v>2.2000000000000002</v>
      </c>
      <c r="F18" s="14">
        <v>0.1</v>
      </c>
      <c r="G18" s="14">
        <f t="shared" si="0"/>
        <v>23.400000000000002</v>
      </c>
      <c r="H18" s="14">
        <f t="shared" si="1"/>
        <v>259.8</v>
      </c>
      <c r="I18" s="14">
        <f t="shared" si="2"/>
        <v>137</v>
      </c>
      <c r="J18" s="15">
        <f t="shared" si="3"/>
        <v>1.8963503649635038</v>
      </c>
      <c r="K18" t="str">
        <f t="shared" si="4"/>
        <v>okay</v>
      </c>
    </row>
    <row r="19" spans="1:11" x14ac:dyDescent="0.3">
      <c r="A19" s="12" t="s">
        <v>27</v>
      </c>
      <c r="B19" s="13">
        <v>12</v>
      </c>
      <c r="C19" s="14">
        <v>1.85</v>
      </c>
      <c r="D19" s="14">
        <v>0</v>
      </c>
      <c r="E19" s="14">
        <v>1.4</v>
      </c>
      <c r="F19" s="14">
        <v>0.2</v>
      </c>
      <c r="G19" s="14">
        <f t="shared" si="0"/>
        <v>22.200000000000003</v>
      </c>
      <c r="H19" s="14">
        <f t="shared" si="1"/>
        <v>257.10000000000002</v>
      </c>
      <c r="I19" s="14">
        <f t="shared" si="2"/>
        <v>134</v>
      </c>
      <c r="J19" s="15">
        <f t="shared" si="3"/>
        <v>1.9186567164179107</v>
      </c>
      <c r="K19" t="str">
        <f t="shared" si="4"/>
        <v>okay</v>
      </c>
    </row>
    <row r="20" spans="1:11" x14ac:dyDescent="0.3">
      <c r="A20" s="12" t="s">
        <v>28</v>
      </c>
      <c r="B20" s="13">
        <v>13</v>
      </c>
      <c r="C20" s="14">
        <v>1.84</v>
      </c>
      <c r="D20" s="14">
        <v>0</v>
      </c>
      <c r="E20" s="14">
        <v>1.2</v>
      </c>
      <c r="F20" s="14">
        <v>0.4</v>
      </c>
      <c r="G20" s="14">
        <f t="shared" si="0"/>
        <v>23.92</v>
      </c>
      <c r="H20" s="14">
        <f>SUM(G12:G20)</f>
        <v>257.02000000000004</v>
      </c>
      <c r="I20" s="14">
        <f>SUM(B12:B20)</f>
        <v>132</v>
      </c>
      <c r="J20" s="15">
        <f>(H20/I20)</f>
        <v>1.9471212121212125</v>
      </c>
      <c r="K20" t="str">
        <f>IF(J20&gt;2,"Überschreitung","okay")</f>
        <v>okay</v>
      </c>
    </row>
    <row r="21" spans="1:11" x14ac:dyDescent="0.3">
      <c r="A21" s="12" t="s">
        <v>29</v>
      </c>
      <c r="B21" s="13">
        <v>12</v>
      </c>
      <c r="C21" s="14">
        <v>2.12</v>
      </c>
      <c r="D21" s="14">
        <v>0</v>
      </c>
      <c r="E21" s="14">
        <v>1.2</v>
      </c>
      <c r="F21" s="14">
        <v>0.5</v>
      </c>
      <c r="G21" s="14">
        <f t="shared" si="0"/>
        <v>25.44</v>
      </c>
      <c r="H21" s="14">
        <f t="shared" ref="H21:H84" si="5">SUM(G13:G21)</f>
        <v>238.46000000000004</v>
      </c>
      <c r="I21" s="14">
        <f t="shared" ref="I21:I84" si="6">SUM(B13:B21)</f>
        <v>124</v>
      </c>
      <c r="J21" s="15">
        <f t="shared" ref="J21:J84" si="7">(H21/I21)</f>
        <v>1.9230645161290325</v>
      </c>
      <c r="K21" t="str">
        <f t="shared" ref="K21:K84" si="8">IF(J21&gt;2,"Überschreitung","okay")</f>
        <v>okay</v>
      </c>
    </row>
    <row r="22" spans="1:11" x14ac:dyDescent="0.3">
      <c r="A22" s="12" t="s">
        <v>30</v>
      </c>
      <c r="B22" s="13">
        <v>14</v>
      </c>
      <c r="C22" s="14">
        <v>2.2999999999999998</v>
      </c>
      <c r="D22" s="14">
        <v>0</v>
      </c>
      <c r="E22" s="14">
        <v>1.3</v>
      </c>
      <c r="F22" s="14">
        <v>0.7</v>
      </c>
      <c r="G22" s="14">
        <f t="shared" si="0"/>
        <v>32.199999999999996</v>
      </c>
      <c r="H22" s="14">
        <f t="shared" si="5"/>
        <v>232.86</v>
      </c>
      <c r="I22" s="14">
        <f t="shared" si="6"/>
        <v>120</v>
      </c>
      <c r="J22" s="15">
        <f t="shared" si="7"/>
        <v>1.9405000000000001</v>
      </c>
      <c r="K22" t="str">
        <f t="shared" si="8"/>
        <v>okay</v>
      </c>
    </row>
    <row r="23" spans="1:11" x14ac:dyDescent="0.3">
      <c r="A23" s="12" t="s">
        <v>31</v>
      </c>
      <c r="B23" s="13">
        <v>14</v>
      </c>
      <c r="C23" s="14">
        <v>2.5</v>
      </c>
      <c r="D23" s="14">
        <v>1.4</v>
      </c>
      <c r="E23" s="14">
        <v>2</v>
      </c>
      <c r="F23" s="14">
        <v>0.8</v>
      </c>
      <c r="G23" s="14">
        <f t="shared" si="0"/>
        <v>35</v>
      </c>
      <c r="H23" s="14">
        <f t="shared" si="5"/>
        <v>233.86</v>
      </c>
      <c r="I23" s="14">
        <f t="shared" si="6"/>
        <v>117</v>
      </c>
      <c r="J23" s="15">
        <f t="shared" si="7"/>
        <v>1.9988034188034189</v>
      </c>
      <c r="K23" t="str">
        <f t="shared" si="8"/>
        <v>okay</v>
      </c>
    </row>
    <row r="24" spans="1:11" x14ac:dyDescent="0.3">
      <c r="A24" s="12" t="s">
        <v>32</v>
      </c>
      <c r="B24" s="13">
        <v>12</v>
      </c>
      <c r="C24" s="14">
        <v>2.48</v>
      </c>
      <c r="D24" s="14">
        <v>2.14</v>
      </c>
      <c r="E24" s="14">
        <v>2.2000000000000002</v>
      </c>
      <c r="F24" s="14">
        <v>0.6</v>
      </c>
      <c r="G24" s="14">
        <f t="shared" si="0"/>
        <v>29.759999999999998</v>
      </c>
      <c r="H24" s="14">
        <f t="shared" si="5"/>
        <v>235.12</v>
      </c>
      <c r="I24" s="14">
        <f t="shared" si="6"/>
        <v>114</v>
      </c>
      <c r="J24" s="20">
        <f t="shared" si="7"/>
        <v>2.0624561403508772</v>
      </c>
      <c r="K24" s="21" t="str">
        <f t="shared" si="8"/>
        <v>Überschreitung</v>
      </c>
    </row>
    <row r="25" spans="1:11" x14ac:dyDescent="0.3">
      <c r="A25" s="12" t="s">
        <v>33</v>
      </c>
      <c r="B25" s="13">
        <v>14</v>
      </c>
      <c r="C25" s="14">
        <v>2.12</v>
      </c>
      <c r="D25" s="14">
        <v>1.8</v>
      </c>
      <c r="E25" s="14">
        <v>2.5</v>
      </c>
      <c r="F25" s="14">
        <v>0.3</v>
      </c>
      <c r="G25" s="14">
        <f t="shared" si="0"/>
        <v>29.68</v>
      </c>
      <c r="H25" s="14">
        <f t="shared" si="5"/>
        <v>243.2</v>
      </c>
      <c r="I25" s="14">
        <f t="shared" si="6"/>
        <v>116</v>
      </c>
      <c r="J25" s="20">
        <f t="shared" si="7"/>
        <v>2.0965517241379308</v>
      </c>
      <c r="K25" s="21" t="str">
        <f t="shared" si="8"/>
        <v>Überschreitung</v>
      </c>
    </row>
    <row r="26" spans="1:11" x14ac:dyDescent="0.3">
      <c r="A26" s="12" t="s">
        <v>34</v>
      </c>
      <c r="B26" s="13">
        <v>12</v>
      </c>
      <c r="C26" s="14">
        <v>1.88</v>
      </c>
      <c r="D26" s="14">
        <v>0.2</v>
      </c>
      <c r="E26" s="14">
        <v>2.4</v>
      </c>
      <c r="F26" s="14">
        <v>0.2</v>
      </c>
      <c r="G26" s="14">
        <f t="shared" si="0"/>
        <v>22.56</v>
      </c>
      <c r="H26" s="14">
        <f t="shared" si="5"/>
        <v>244.16</v>
      </c>
      <c r="I26" s="14">
        <f t="shared" si="6"/>
        <v>116</v>
      </c>
      <c r="J26" s="20">
        <f t="shared" si="7"/>
        <v>2.1048275862068966</v>
      </c>
      <c r="K26" s="21" t="str">
        <f t="shared" si="8"/>
        <v>Überschreitung</v>
      </c>
    </row>
    <row r="27" spans="1:11" x14ac:dyDescent="0.3">
      <c r="A27" s="12" t="s">
        <v>35</v>
      </c>
      <c r="B27" s="13">
        <v>11</v>
      </c>
      <c r="C27" s="14">
        <v>1.84</v>
      </c>
      <c r="D27" s="14">
        <v>0</v>
      </c>
      <c r="E27" s="14">
        <v>1.6</v>
      </c>
      <c r="F27" s="14">
        <v>0</v>
      </c>
      <c r="G27" s="14">
        <f t="shared" si="0"/>
        <v>20.240000000000002</v>
      </c>
      <c r="H27" s="14">
        <f t="shared" si="5"/>
        <v>241</v>
      </c>
      <c r="I27" s="14">
        <f t="shared" si="6"/>
        <v>114</v>
      </c>
      <c r="J27" s="20">
        <f t="shared" si="7"/>
        <v>2.1140350877192984</v>
      </c>
      <c r="K27" s="21" t="str">
        <f t="shared" si="8"/>
        <v>Überschreitung</v>
      </c>
    </row>
    <row r="28" spans="1:11" x14ac:dyDescent="0.3">
      <c r="A28" s="12" t="s">
        <v>36</v>
      </c>
      <c r="B28" s="13">
        <v>11</v>
      </c>
      <c r="C28" s="14">
        <v>1.9</v>
      </c>
      <c r="D28" s="14">
        <v>0</v>
      </c>
      <c r="E28" s="14">
        <v>1.2</v>
      </c>
      <c r="F28" s="14">
        <v>0</v>
      </c>
      <c r="G28" s="14">
        <f t="shared" si="0"/>
        <v>20.9</v>
      </c>
      <c r="H28" s="14">
        <f t="shared" si="5"/>
        <v>239.70000000000002</v>
      </c>
      <c r="I28" s="14">
        <f t="shared" si="6"/>
        <v>113</v>
      </c>
      <c r="J28" s="20">
        <f t="shared" si="7"/>
        <v>2.1212389380530974</v>
      </c>
      <c r="K28" s="21" t="str">
        <f t="shared" si="8"/>
        <v>Überschreitung</v>
      </c>
    </row>
    <row r="29" spans="1:11" x14ac:dyDescent="0.3">
      <c r="A29" s="12" t="s">
        <v>37</v>
      </c>
      <c r="B29" s="13">
        <v>10</v>
      </c>
      <c r="C29" s="14">
        <v>2.1</v>
      </c>
      <c r="D29" s="14">
        <v>0</v>
      </c>
      <c r="E29" s="14">
        <v>1.5</v>
      </c>
      <c r="F29" s="14">
        <v>0.1</v>
      </c>
      <c r="G29" s="14">
        <f t="shared" si="0"/>
        <v>21</v>
      </c>
      <c r="H29" s="14">
        <f t="shared" si="5"/>
        <v>236.78000000000003</v>
      </c>
      <c r="I29" s="14">
        <f t="shared" si="6"/>
        <v>110</v>
      </c>
      <c r="J29" s="20">
        <f t="shared" si="7"/>
        <v>2.152545454545455</v>
      </c>
      <c r="K29" s="21" t="str">
        <f t="shared" si="8"/>
        <v>Überschreitung</v>
      </c>
    </row>
    <row r="30" spans="1:11" x14ac:dyDescent="0.3">
      <c r="A30" s="12" t="s">
        <v>38</v>
      </c>
      <c r="B30" s="13">
        <v>11</v>
      </c>
      <c r="C30" s="14">
        <v>2.4</v>
      </c>
      <c r="D30" s="14">
        <v>0</v>
      </c>
      <c r="E30" s="14">
        <v>1.1000000000000001</v>
      </c>
      <c r="F30" s="14">
        <v>0.1</v>
      </c>
      <c r="G30" s="14">
        <f t="shared" si="0"/>
        <v>26.4</v>
      </c>
      <c r="H30" s="14">
        <f t="shared" si="5"/>
        <v>237.74</v>
      </c>
      <c r="I30" s="14">
        <f t="shared" si="6"/>
        <v>109</v>
      </c>
      <c r="J30" s="20">
        <f t="shared" si="7"/>
        <v>2.1811009174311926</v>
      </c>
      <c r="K30" s="21" t="str">
        <f t="shared" si="8"/>
        <v>Überschreitung</v>
      </c>
    </row>
    <row r="31" spans="1:11" x14ac:dyDescent="0.3">
      <c r="A31" s="12" t="s">
        <v>39</v>
      </c>
      <c r="B31" s="13">
        <v>13</v>
      </c>
      <c r="C31" s="14">
        <v>2.64</v>
      </c>
      <c r="D31" s="14">
        <v>0</v>
      </c>
      <c r="E31" s="14">
        <v>1.3</v>
      </c>
      <c r="F31" s="14">
        <v>0.3</v>
      </c>
      <c r="G31" s="14">
        <f t="shared" si="0"/>
        <v>34.32</v>
      </c>
      <c r="H31" s="14">
        <f t="shared" si="5"/>
        <v>239.86</v>
      </c>
      <c r="I31" s="14">
        <f t="shared" si="6"/>
        <v>108</v>
      </c>
      <c r="J31" s="20">
        <f t="shared" si="7"/>
        <v>2.220925925925926</v>
      </c>
      <c r="K31" s="21" t="str">
        <f t="shared" si="8"/>
        <v>Überschreitung</v>
      </c>
    </row>
    <row r="32" spans="1:11" x14ac:dyDescent="0.3">
      <c r="A32" s="12" t="s">
        <v>40</v>
      </c>
      <c r="B32" s="13">
        <v>15</v>
      </c>
      <c r="C32" s="14">
        <v>2.84</v>
      </c>
      <c r="D32" s="14">
        <v>0</v>
      </c>
      <c r="E32" s="14">
        <v>1.1000000000000001</v>
      </c>
      <c r="F32" s="14">
        <v>0.5</v>
      </c>
      <c r="G32" s="14">
        <f t="shared" si="0"/>
        <v>42.599999999999994</v>
      </c>
      <c r="H32" s="14">
        <f t="shared" si="5"/>
        <v>247.46</v>
      </c>
      <c r="I32" s="14">
        <f t="shared" si="6"/>
        <v>109</v>
      </c>
      <c r="J32" s="20">
        <f t="shared" si="7"/>
        <v>2.2702752293577984</v>
      </c>
      <c r="K32" s="21" t="str">
        <f t="shared" si="8"/>
        <v>Überschreitung</v>
      </c>
    </row>
    <row r="33" spans="1:11" x14ac:dyDescent="0.3">
      <c r="A33" s="12" t="s">
        <v>41</v>
      </c>
      <c r="B33" s="13">
        <v>15</v>
      </c>
      <c r="C33" s="14">
        <v>3.16</v>
      </c>
      <c r="D33" s="14">
        <v>1.4</v>
      </c>
      <c r="E33" s="14">
        <v>1.3</v>
      </c>
      <c r="F33" s="14">
        <v>0.6</v>
      </c>
      <c r="G33" s="14">
        <f t="shared" si="0"/>
        <v>47.400000000000006</v>
      </c>
      <c r="H33" s="14">
        <f t="shared" si="5"/>
        <v>265.10000000000002</v>
      </c>
      <c r="I33" s="14">
        <f t="shared" si="6"/>
        <v>112</v>
      </c>
      <c r="J33" s="20">
        <f t="shared" si="7"/>
        <v>2.3669642857142859</v>
      </c>
      <c r="K33" s="21" t="str">
        <f t="shared" si="8"/>
        <v>Überschreitung</v>
      </c>
    </row>
    <row r="34" spans="1:11" x14ac:dyDescent="0.3">
      <c r="A34" s="12" t="s">
        <v>42</v>
      </c>
      <c r="B34" s="13">
        <v>16</v>
      </c>
      <c r="C34" s="14">
        <v>2.74</v>
      </c>
      <c r="D34" s="14">
        <v>1.96</v>
      </c>
      <c r="E34" s="14">
        <v>1.8</v>
      </c>
      <c r="F34" s="14">
        <v>0.5</v>
      </c>
      <c r="G34" s="14">
        <f t="shared" si="0"/>
        <v>43.84</v>
      </c>
      <c r="H34" s="14">
        <f t="shared" si="5"/>
        <v>279.26</v>
      </c>
      <c r="I34" s="14">
        <f t="shared" si="6"/>
        <v>114</v>
      </c>
      <c r="J34" s="20">
        <f t="shared" si="7"/>
        <v>2.4496491228070174</v>
      </c>
      <c r="K34" s="21" t="str">
        <f t="shared" si="8"/>
        <v>Überschreitung</v>
      </c>
    </row>
    <row r="35" spans="1:11" x14ac:dyDescent="0.3">
      <c r="A35" s="12" t="s">
        <v>43</v>
      </c>
      <c r="B35" s="13">
        <v>18</v>
      </c>
      <c r="C35" s="14">
        <v>2.5</v>
      </c>
      <c r="D35" s="14">
        <v>0.4</v>
      </c>
      <c r="E35" s="14">
        <v>1.7</v>
      </c>
      <c r="F35" s="14">
        <v>0.2</v>
      </c>
      <c r="G35" s="14">
        <f t="shared" si="0"/>
        <v>45</v>
      </c>
      <c r="H35" s="14">
        <f t="shared" si="5"/>
        <v>301.7</v>
      </c>
      <c r="I35" s="14">
        <f t="shared" si="6"/>
        <v>120</v>
      </c>
      <c r="J35" s="20">
        <f t="shared" si="7"/>
        <v>2.5141666666666667</v>
      </c>
      <c r="K35" s="21" t="str">
        <f t="shared" si="8"/>
        <v>Überschreitung</v>
      </c>
    </row>
    <row r="36" spans="1:11" x14ac:dyDescent="0.3">
      <c r="A36" s="12" t="s">
        <v>44</v>
      </c>
      <c r="B36" s="13">
        <v>22</v>
      </c>
      <c r="C36" s="14">
        <v>2.34</v>
      </c>
      <c r="D36" s="14">
        <v>0</v>
      </c>
      <c r="E36" s="14">
        <v>1.8</v>
      </c>
      <c r="F36" s="14">
        <v>0.1</v>
      </c>
      <c r="G36" s="14">
        <f t="shared" si="0"/>
        <v>51.48</v>
      </c>
      <c r="H36" s="14">
        <f t="shared" si="5"/>
        <v>332.94000000000005</v>
      </c>
      <c r="I36" s="14">
        <f t="shared" si="6"/>
        <v>131</v>
      </c>
      <c r="J36" s="20">
        <f t="shared" si="7"/>
        <v>2.5415267175572525</v>
      </c>
      <c r="K36" s="21" t="str">
        <f t="shared" si="8"/>
        <v>Überschreitung</v>
      </c>
    </row>
    <row r="37" spans="1:11" x14ac:dyDescent="0.3">
      <c r="A37" s="12" t="s">
        <v>45</v>
      </c>
      <c r="B37" s="13">
        <v>25</v>
      </c>
      <c r="C37" s="14">
        <v>2.31</v>
      </c>
      <c r="D37" s="14">
        <v>0</v>
      </c>
      <c r="E37" s="14">
        <v>1.4</v>
      </c>
      <c r="F37" s="14">
        <v>0</v>
      </c>
      <c r="G37" s="14">
        <f t="shared" si="0"/>
        <v>57.75</v>
      </c>
      <c r="H37" s="14">
        <f t="shared" si="5"/>
        <v>369.79</v>
      </c>
      <c r="I37" s="14">
        <f t="shared" si="6"/>
        <v>145</v>
      </c>
      <c r="J37" s="20">
        <f t="shared" si="7"/>
        <v>2.5502758620689656</v>
      </c>
      <c r="K37" s="21" t="str">
        <f t="shared" si="8"/>
        <v>Überschreitung</v>
      </c>
    </row>
    <row r="38" spans="1:11" x14ac:dyDescent="0.3">
      <c r="A38" s="12" t="s">
        <v>46</v>
      </c>
      <c r="B38" s="13">
        <v>30</v>
      </c>
      <c r="C38" s="14">
        <v>2.2999999999999998</v>
      </c>
      <c r="D38" s="14">
        <v>0</v>
      </c>
      <c r="E38" s="14">
        <v>1.2</v>
      </c>
      <c r="F38" s="14">
        <v>0</v>
      </c>
      <c r="G38" s="14">
        <f t="shared" si="0"/>
        <v>69</v>
      </c>
      <c r="H38" s="14">
        <f t="shared" si="5"/>
        <v>417.79</v>
      </c>
      <c r="I38" s="14">
        <f t="shared" si="6"/>
        <v>165</v>
      </c>
      <c r="J38" s="20">
        <f t="shared" si="7"/>
        <v>2.5320606060606061</v>
      </c>
      <c r="K38" s="21" t="str">
        <f t="shared" si="8"/>
        <v>Überschreitung</v>
      </c>
    </row>
    <row r="39" spans="1:11" x14ac:dyDescent="0.3">
      <c r="A39" s="12" t="s">
        <v>47</v>
      </c>
      <c r="B39" s="13">
        <v>40</v>
      </c>
      <c r="C39" s="14">
        <v>2.46</v>
      </c>
      <c r="D39" s="14">
        <v>0</v>
      </c>
      <c r="E39" s="14">
        <v>1.3</v>
      </c>
      <c r="F39" s="14">
        <v>0.2</v>
      </c>
      <c r="G39" s="14">
        <f t="shared" si="0"/>
        <v>98.4</v>
      </c>
      <c r="H39" s="14">
        <f t="shared" si="5"/>
        <v>489.78999999999996</v>
      </c>
      <c r="I39" s="14">
        <f t="shared" si="6"/>
        <v>194</v>
      </c>
      <c r="J39" s="20">
        <f t="shared" si="7"/>
        <v>2.5246907216494843</v>
      </c>
      <c r="K39" s="21" t="str">
        <f t="shared" si="8"/>
        <v>Überschreitung</v>
      </c>
    </row>
    <row r="40" spans="1:11" x14ac:dyDescent="0.3">
      <c r="A40" s="12" t="s">
        <v>48</v>
      </c>
      <c r="B40" s="13">
        <v>50</v>
      </c>
      <c r="C40" s="14">
        <v>2.7</v>
      </c>
      <c r="D40" s="14">
        <v>0</v>
      </c>
      <c r="E40" s="14">
        <v>1.2</v>
      </c>
      <c r="F40" s="14">
        <v>0.3</v>
      </c>
      <c r="G40" s="14">
        <f t="shared" si="0"/>
        <v>135</v>
      </c>
      <c r="H40" s="14">
        <f t="shared" si="5"/>
        <v>590.47</v>
      </c>
      <c r="I40" s="14">
        <f t="shared" si="6"/>
        <v>231</v>
      </c>
      <c r="J40" s="20">
        <f t="shared" si="7"/>
        <v>2.5561471861471863</v>
      </c>
      <c r="K40" s="21" t="str">
        <f t="shared" si="8"/>
        <v>Überschreitung</v>
      </c>
    </row>
    <row r="41" spans="1:11" x14ac:dyDescent="0.3">
      <c r="A41" s="12" t="s">
        <v>49</v>
      </c>
      <c r="B41" s="13">
        <v>60</v>
      </c>
      <c r="C41" s="14">
        <v>3.1</v>
      </c>
      <c r="D41" s="14">
        <v>0</v>
      </c>
      <c r="E41" s="14">
        <v>1.1000000000000001</v>
      </c>
      <c r="F41" s="14">
        <v>0.5</v>
      </c>
      <c r="G41" s="14">
        <f t="shared" si="0"/>
        <v>186</v>
      </c>
      <c r="H41" s="14">
        <f t="shared" si="5"/>
        <v>733.87</v>
      </c>
      <c r="I41" s="14">
        <f t="shared" si="6"/>
        <v>276</v>
      </c>
      <c r="J41" s="20">
        <f t="shared" si="7"/>
        <v>2.658949275362319</v>
      </c>
      <c r="K41" s="21" t="str">
        <f t="shared" si="8"/>
        <v>Überschreitung</v>
      </c>
    </row>
    <row r="42" spans="1:11" x14ac:dyDescent="0.3">
      <c r="A42" s="12" t="s">
        <v>50</v>
      </c>
      <c r="B42" s="13">
        <v>65</v>
      </c>
      <c r="C42" s="14">
        <v>3.38</v>
      </c>
      <c r="D42" s="14">
        <v>0.2</v>
      </c>
      <c r="E42" s="14">
        <v>1.2</v>
      </c>
      <c r="F42" s="14">
        <v>0.7</v>
      </c>
      <c r="G42" s="14">
        <f t="shared" si="0"/>
        <v>219.7</v>
      </c>
      <c r="H42" s="14">
        <f t="shared" si="5"/>
        <v>906.17000000000007</v>
      </c>
      <c r="I42" s="14">
        <f t="shared" si="6"/>
        <v>326</v>
      </c>
      <c r="J42" s="20">
        <f t="shared" si="7"/>
        <v>2.7796625766871168</v>
      </c>
      <c r="K42" s="21" t="str">
        <f t="shared" si="8"/>
        <v>Überschreitung</v>
      </c>
    </row>
    <row r="43" spans="1:11" x14ac:dyDescent="0.3">
      <c r="A43" s="12" t="s">
        <v>51</v>
      </c>
      <c r="B43" s="13">
        <v>65</v>
      </c>
      <c r="C43" s="14">
        <v>3.8</v>
      </c>
      <c r="D43" s="14">
        <v>1</v>
      </c>
      <c r="E43" s="14">
        <v>1.5</v>
      </c>
      <c r="F43" s="14">
        <v>1</v>
      </c>
      <c r="G43" s="14">
        <f t="shared" si="0"/>
        <v>247</v>
      </c>
      <c r="H43" s="14">
        <f t="shared" si="5"/>
        <v>1109.33</v>
      </c>
      <c r="I43" s="14">
        <f t="shared" si="6"/>
        <v>375</v>
      </c>
      <c r="J43" s="20">
        <f t="shared" si="7"/>
        <v>2.9582133333333331</v>
      </c>
      <c r="K43" s="21" t="str">
        <f t="shared" si="8"/>
        <v>Überschreitung</v>
      </c>
    </row>
    <row r="44" spans="1:11" x14ac:dyDescent="0.3">
      <c r="A44" s="12" t="s">
        <v>52</v>
      </c>
      <c r="B44" s="13">
        <v>70</v>
      </c>
      <c r="C44" s="14">
        <v>3.48</v>
      </c>
      <c r="D44" s="14">
        <v>1.32</v>
      </c>
      <c r="E44" s="14">
        <v>2.7</v>
      </c>
      <c r="F44" s="14">
        <v>0.9</v>
      </c>
      <c r="G44" s="14">
        <f t="shared" si="0"/>
        <v>243.6</v>
      </c>
      <c r="H44" s="14">
        <f t="shared" si="5"/>
        <v>1307.9299999999998</v>
      </c>
      <c r="I44" s="14">
        <f t="shared" si="6"/>
        <v>427</v>
      </c>
      <c r="J44" s="20">
        <f t="shared" si="7"/>
        <v>3.063067915690866</v>
      </c>
      <c r="K44" s="21" t="str">
        <f t="shared" si="8"/>
        <v>Überschreitung</v>
      </c>
    </row>
    <row r="45" spans="1:11" x14ac:dyDescent="0.3">
      <c r="A45" s="12" t="s">
        <v>53</v>
      </c>
      <c r="B45" s="13">
        <v>75</v>
      </c>
      <c r="C45" s="14">
        <v>3.08</v>
      </c>
      <c r="D45" s="14">
        <v>1</v>
      </c>
      <c r="E45" s="14">
        <v>2.2999999999999998</v>
      </c>
      <c r="F45" s="14">
        <v>0.7</v>
      </c>
      <c r="G45" s="14">
        <f t="shared" si="0"/>
        <v>231</v>
      </c>
      <c r="H45" s="14">
        <f t="shared" si="5"/>
        <v>1487.4499999999998</v>
      </c>
      <c r="I45" s="14">
        <f t="shared" si="6"/>
        <v>480</v>
      </c>
      <c r="J45" s="20">
        <f t="shared" si="7"/>
        <v>3.0988541666666665</v>
      </c>
      <c r="K45" s="21" t="str">
        <f t="shared" si="8"/>
        <v>Überschreitung</v>
      </c>
    </row>
    <row r="46" spans="1:11" x14ac:dyDescent="0.3">
      <c r="A46" s="12" t="s">
        <v>54</v>
      </c>
      <c r="B46" s="13">
        <v>80</v>
      </c>
      <c r="C46" s="14">
        <v>2.88</v>
      </c>
      <c r="D46" s="14">
        <v>0</v>
      </c>
      <c r="E46" s="14">
        <v>1.6</v>
      </c>
      <c r="F46" s="14">
        <v>0.5</v>
      </c>
      <c r="G46" s="14">
        <f t="shared" si="0"/>
        <v>230.39999999999998</v>
      </c>
      <c r="H46" s="14">
        <f t="shared" si="5"/>
        <v>1660.1</v>
      </c>
      <c r="I46" s="14">
        <f t="shared" si="6"/>
        <v>535</v>
      </c>
      <c r="J46" s="20">
        <f t="shared" si="7"/>
        <v>3.1029906542056072</v>
      </c>
      <c r="K46" s="21" t="str">
        <f t="shared" si="8"/>
        <v>Überschreitung</v>
      </c>
    </row>
    <row r="47" spans="1:11" x14ac:dyDescent="0.3">
      <c r="A47" s="12" t="s">
        <v>55</v>
      </c>
      <c r="B47" s="13">
        <v>85</v>
      </c>
      <c r="C47" s="14">
        <v>2.78</v>
      </c>
      <c r="D47" s="14">
        <v>0</v>
      </c>
      <c r="E47" s="14">
        <v>1.4</v>
      </c>
      <c r="F47" s="14">
        <v>0.4</v>
      </c>
      <c r="G47" s="14">
        <f t="shared" si="0"/>
        <v>236.29999999999998</v>
      </c>
      <c r="H47" s="14">
        <f t="shared" si="5"/>
        <v>1827.3999999999999</v>
      </c>
      <c r="I47" s="14">
        <f t="shared" si="6"/>
        <v>590</v>
      </c>
      <c r="J47" s="20">
        <f t="shared" si="7"/>
        <v>3.09728813559322</v>
      </c>
      <c r="K47" s="21" t="str">
        <f t="shared" si="8"/>
        <v>Überschreitung</v>
      </c>
    </row>
    <row r="48" spans="1:11" x14ac:dyDescent="0.3">
      <c r="A48" s="12" t="s">
        <v>56</v>
      </c>
      <c r="B48" s="13">
        <v>85</v>
      </c>
      <c r="C48" s="14">
        <v>2.78</v>
      </c>
      <c r="D48" s="14">
        <v>0.1</v>
      </c>
      <c r="E48" s="14">
        <v>1.4</v>
      </c>
      <c r="F48" s="14">
        <v>0.5</v>
      </c>
      <c r="G48" s="14">
        <f t="shared" si="0"/>
        <v>236.29999999999998</v>
      </c>
      <c r="H48" s="14">
        <f t="shared" si="5"/>
        <v>1965.2999999999997</v>
      </c>
      <c r="I48" s="14">
        <f t="shared" si="6"/>
        <v>635</v>
      </c>
      <c r="J48" s="20">
        <f t="shared" si="7"/>
        <v>3.0949606299212595</v>
      </c>
      <c r="K48" s="21" t="str">
        <f t="shared" si="8"/>
        <v>Überschreitung</v>
      </c>
    </row>
    <row r="49" spans="1:11" x14ac:dyDescent="0.3">
      <c r="A49" s="12" t="s">
        <v>57</v>
      </c>
      <c r="B49" s="13">
        <v>85</v>
      </c>
      <c r="C49" s="14">
        <v>2.82</v>
      </c>
      <c r="D49" s="14">
        <v>0</v>
      </c>
      <c r="E49" s="14">
        <v>1.2</v>
      </c>
      <c r="F49" s="14">
        <v>0.5</v>
      </c>
      <c r="G49" s="14">
        <f t="shared" si="0"/>
        <v>239.7</v>
      </c>
      <c r="H49" s="14">
        <f t="shared" si="5"/>
        <v>2070</v>
      </c>
      <c r="I49" s="14">
        <f t="shared" si="6"/>
        <v>670</v>
      </c>
      <c r="J49" s="20">
        <f t="shared" si="7"/>
        <v>3.08955223880597</v>
      </c>
      <c r="K49" s="21" t="str">
        <f t="shared" si="8"/>
        <v>Überschreitung</v>
      </c>
    </row>
    <row r="50" spans="1:11" x14ac:dyDescent="0.3">
      <c r="A50" s="12" t="s">
        <v>58</v>
      </c>
      <c r="B50" s="13">
        <v>86</v>
      </c>
      <c r="C50" s="14">
        <v>2.84</v>
      </c>
      <c r="D50" s="14">
        <v>0.4</v>
      </c>
      <c r="E50" s="14">
        <v>1.4</v>
      </c>
      <c r="F50" s="14">
        <v>1.4</v>
      </c>
      <c r="G50" s="14">
        <f t="shared" si="0"/>
        <v>244.23999999999998</v>
      </c>
      <c r="H50" s="14">
        <f t="shared" si="5"/>
        <v>2128.2399999999998</v>
      </c>
      <c r="I50" s="14">
        <f t="shared" si="6"/>
        <v>696</v>
      </c>
      <c r="J50" s="20">
        <f t="shared" si="7"/>
        <v>3.0578160919540225</v>
      </c>
      <c r="K50" s="21" t="str">
        <f t="shared" si="8"/>
        <v>Überschreitung</v>
      </c>
    </row>
    <row r="51" spans="1:11" x14ac:dyDescent="0.3">
      <c r="A51" s="12" t="s">
        <v>59</v>
      </c>
      <c r="B51" s="13">
        <v>90</v>
      </c>
      <c r="C51" s="14">
        <v>3.16</v>
      </c>
      <c r="D51" s="14">
        <v>1</v>
      </c>
      <c r="E51" s="14">
        <v>1.3</v>
      </c>
      <c r="F51" s="14">
        <v>1.8</v>
      </c>
      <c r="G51" s="14">
        <f t="shared" si="0"/>
        <v>284.40000000000003</v>
      </c>
      <c r="H51" s="14">
        <f t="shared" si="5"/>
        <v>2192.94</v>
      </c>
      <c r="I51" s="14">
        <f t="shared" si="6"/>
        <v>721</v>
      </c>
      <c r="J51" s="20">
        <f t="shared" si="7"/>
        <v>3.0415256588072124</v>
      </c>
      <c r="K51" s="21" t="str">
        <f t="shared" si="8"/>
        <v>Überschreitung</v>
      </c>
    </row>
    <row r="52" spans="1:11" x14ac:dyDescent="0.3">
      <c r="A52" s="12" t="s">
        <v>60</v>
      </c>
      <c r="B52" s="13">
        <v>90</v>
      </c>
      <c r="C52" s="14">
        <v>2.8</v>
      </c>
      <c r="D52" s="14">
        <v>1.2</v>
      </c>
      <c r="E52" s="14">
        <v>2.2000000000000002</v>
      </c>
      <c r="F52" s="14">
        <v>2</v>
      </c>
      <c r="G52" s="14">
        <f t="shared" si="0"/>
        <v>251.99999999999997</v>
      </c>
      <c r="H52" s="14">
        <f t="shared" si="5"/>
        <v>2197.94</v>
      </c>
      <c r="I52" s="14">
        <f t="shared" si="6"/>
        <v>746</v>
      </c>
      <c r="J52" s="20">
        <f t="shared" si="7"/>
        <v>2.9463002680965147</v>
      </c>
      <c r="K52" s="21" t="str">
        <f t="shared" si="8"/>
        <v>Überschreitung</v>
      </c>
    </row>
    <row r="53" spans="1:11" x14ac:dyDescent="0.3">
      <c r="A53" s="12" t="s">
        <v>61</v>
      </c>
      <c r="B53" s="13">
        <v>90</v>
      </c>
      <c r="C53" s="14">
        <v>2.5</v>
      </c>
      <c r="D53" s="14">
        <v>0.9</v>
      </c>
      <c r="E53" s="14">
        <v>2.6</v>
      </c>
      <c r="F53" s="14">
        <v>1.8</v>
      </c>
      <c r="G53" s="14">
        <f t="shared" si="0"/>
        <v>225</v>
      </c>
      <c r="H53" s="14">
        <f t="shared" si="5"/>
        <v>2179.34</v>
      </c>
      <c r="I53" s="14">
        <f t="shared" si="6"/>
        <v>766</v>
      </c>
      <c r="J53" s="20">
        <f t="shared" si="7"/>
        <v>2.8450913838120107</v>
      </c>
      <c r="K53" s="21" t="str">
        <f t="shared" si="8"/>
        <v>Überschreitung</v>
      </c>
    </row>
    <row r="54" spans="1:11" x14ac:dyDescent="0.3">
      <c r="A54" s="12" t="s">
        <v>62</v>
      </c>
      <c r="B54" s="13">
        <v>95</v>
      </c>
      <c r="C54" s="14">
        <v>2.38</v>
      </c>
      <c r="D54" s="14">
        <v>0.6</v>
      </c>
      <c r="E54" s="14">
        <v>3</v>
      </c>
      <c r="F54" s="14">
        <v>1.6</v>
      </c>
      <c r="G54" s="14">
        <f t="shared" si="0"/>
        <v>226.1</v>
      </c>
      <c r="H54" s="14">
        <f t="shared" si="5"/>
        <v>2174.44</v>
      </c>
      <c r="I54" s="14">
        <f t="shared" si="6"/>
        <v>786</v>
      </c>
      <c r="J54" s="20">
        <f t="shared" si="7"/>
        <v>2.7664631043257</v>
      </c>
      <c r="K54" s="21" t="str">
        <f t="shared" si="8"/>
        <v>Überschreitung</v>
      </c>
    </row>
    <row r="55" spans="1:11" x14ac:dyDescent="0.3">
      <c r="A55" s="12" t="s">
        <v>63</v>
      </c>
      <c r="B55" s="13">
        <v>95</v>
      </c>
      <c r="C55" s="14">
        <v>2.2999999999999998</v>
      </c>
      <c r="D55" s="14">
        <v>1.3</v>
      </c>
      <c r="E55" s="14">
        <v>3.6</v>
      </c>
      <c r="F55" s="14">
        <v>1.2</v>
      </c>
      <c r="G55" s="14">
        <f t="shared" si="0"/>
        <v>218.49999999999997</v>
      </c>
      <c r="H55" s="14">
        <f t="shared" si="5"/>
        <v>2162.54</v>
      </c>
      <c r="I55" s="14">
        <f t="shared" si="6"/>
        <v>801</v>
      </c>
      <c r="J55" s="20">
        <f t="shared" si="7"/>
        <v>2.6998002496878901</v>
      </c>
      <c r="K55" s="21" t="str">
        <f t="shared" si="8"/>
        <v>Überschreitung</v>
      </c>
    </row>
    <row r="56" spans="1:11" x14ac:dyDescent="0.3">
      <c r="A56" s="12" t="s">
        <v>64</v>
      </c>
      <c r="B56" s="13">
        <v>94</v>
      </c>
      <c r="C56" s="14">
        <v>2.2000000000000002</v>
      </c>
      <c r="D56" s="14">
        <v>1.6</v>
      </c>
      <c r="E56" s="14">
        <v>4.5999999999999996</v>
      </c>
      <c r="F56" s="14">
        <v>0.8</v>
      </c>
      <c r="G56" s="14">
        <f t="shared" si="0"/>
        <v>206.8</v>
      </c>
      <c r="H56" s="14">
        <f t="shared" si="5"/>
        <v>2133.04</v>
      </c>
      <c r="I56" s="14">
        <f t="shared" si="6"/>
        <v>810</v>
      </c>
      <c r="J56" s="20">
        <f t="shared" si="7"/>
        <v>2.6333827160493826</v>
      </c>
      <c r="K56" s="21" t="str">
        <f t="shared" si="8"/>
        <v>Überschreitung</v>
      </c>
    </row>
    <row r="57" spans="1:11" x14ac:dyDescent="0.3">
      <c r="A57" s="12" t="s">
        <v>65</v>
      </c>
      <c r="B57" s="13">
        <v>93</v>
      </c>
      <c r="C57" s="14">
        <v>2.16</v>
      </c>
      <c r="D57" s="14">
        <v>0.2</v>
      </c>
      <c r="E57" s="14">
        <v>5.4</v>
      </c>
      <c r="F57" s="14">
        <v>0.5</v>
      </c>
      <c r="G57" s="14">
        <f t="shared" si="0"/>
        <v>200.88000000000002</v>
      </c>
      <c r="H57" s="14">
        <f t="shared" si="5"/>
        <v>2097.62</v>
      </c>
      <c r="I57" s="14">
        <f t="shared" si="6"/>
        <v>818</v>
      </c>
      <c r="J57" s="20">
        <f t="shared" si="7"/>
        <v>2.5643276283618581</v>
      </c>
      <c r="K57" s="21" t="str">
        <f t="shared" si="8"/>
        <v>Überschreitung</v>
      </c>
    </row>
    <row r="58" spans="1:11" x14ac:dyDescent="0.3">
      <c r="A58" s="12" t="s">
        <v>66</v>
      </c>
      <c r="B58" s="13">
        <v>93</v>
      </c>
      <c r="C58" s="14">
        <v>2.1</v>
      </c>
      <c r="D58" s="14">
        <v>0</v>
      </c>
      <c r="E58" s="14">
        <v>5</v>
      </c>
      <c r="F58" s="14">
        <v>0.4</v>
      </c>
      <c r="G58" s="14">
        <f t="shared" si="0"/>
        <v>195.3</v>
      </c>
      <c r="H58" s="14">
        <f t="shared" si="5"/>
        <v>2053.2200000000003</v>
      </c>
      <c r="I58" s="14">
        <f t="shared" si="6"/>
        <v>826</v>
      </c>
      <c r="J58" s="20">
        <f t="shared" si="7"/>
        <v>2.4857384987893467</v>
      </c>
      <c r="K58" s="21" t="str">
        <f t="shared" si="8"/>
        <v>Überschreitung</v>
      </c>
    </row>
    <row r="59" spans="1:11" x14ac:dyDescent="0.3">
      <c r="A59" s="12" t="s">
        <v>67</v>
      </c>
      <c r="B59" s="13">
        <v>97</v>
      </c>
      <c r="C59" s="14">
        <v>2.14</v>
      </c>
      <c r="D59" s="14">
        <v>0</v>
      </c>
      <c r="E59" s="14">
        <v>3.8</v>
      </c>
      <c r="F59" s="14">
        <v>0.6</v>
      </c>
      <c r="G59" s="14">
        <f t="shared" si="0"/>
        <v>207.58</v>
      </c>
      <c r="H59" s="14">
        <f t="shared" si="5"/>
        <v>2016.56</v>
      </c>
      <c r="I59" s="14">
        <f t="shared" si="6"/>
        <v>837</v>
      </c>
      <c r="J59" s="20">
        <f t="shared" si="7"/>
        <v>2.4092712066905615</v>
      </c>
      <c r="K59" s="21" t="str">
        <f t="shared" si="8"/>
        <v>Überschreitung</v>
      </c>
    </row>
    <row r="60" spans="1:11" x14ac:dyDescent="0.3">
      <c r="A60" s="12" t="s">
        <v>68</v>
      </c>
      <c r="B60" s="13">
        <v>100</v>
      </c>
      <c r="C60" s="14">
        <v>2.2000000000000002</v>
      </c>
      <c r="D60" s="14">
        <v>0</v>
      </c>
      <c r="E60" s="14">
        <v>2.8</v>
      </c>
      <c r="F60" s="14">
        <v>0.8</v>
      </c>
      <c r="G60" s="14">
        <f t="shared" si="0"/>
        <v>220.00000000000003</v>
      </c>
      <c r="H60" s="14">
        <f t="shared" si="5"/>
        <v>1952.16</v>
      </c>
      <c r="I60" s="14">
        <f t="shared" si="6"/>
        <v>847</v>
      </c>
      <c r="J60" s="20">
        <f t="shared" si="7"/>
        <v>2.304793388429752</v>
      </c>
      <c r="K60" s="21" t="str">
        <f t="shared" si="8"/>
        <v>Überschreitung</v>
      </c>
    </row>
    <row r="61" spans="1:11" x14ac:dyDescent="0.3">
      <c r="A61" s="12" t="s">
        <v>69</v>
      </c>
      <c r="B61" s="13">
        <v>105</v>
      </c>
      <c r="C61" s="14">
        <v>2.2599999999999998</v>
      </c>
      <c r="D61" s="14">
        <v>0</v>
      </c>
      <c r="E61" s="14">
        <v>2.6</v>
      </c>
      <c r="F61" s="14">
        <v>1.3</v>
      </c>
      <c r="G61" s="14">
        <f t="shared" si="0"/>
        <v>237.29999999999998</v>
      </c>
      <c r="H61" s="14">
        <f t="shared" si="5"/>
        <v>1937.46</v>
      </c>
      <c r="I61" s="14">
        <f t="shared" si="6"/>
        <v>862</v>
      </c>
      <c r="J61" s="20">
        <f t="shared" si="7"/>
        <v>2.2476334106728539</v>
      </c>
      <c r="K61" s="21" t="str">
        <f t="shared" si="8"/>
        <v>Überschreitung</v>
      </c>
    </row>
    <row r="62" spans="1:11" x14ac:dyDescent="0.3">
      <c r="A62" s="12" t="s">
        <v>70</v>
      </c>
      <c r="B62" s="13">
        <v>100</v>
      </c>
      <c r="C62" s="14">
        <v>2.52</v>
      </c>
      <c r="D62" s="14">
        <v>0</v>
      </c>
      <c r="E62" s="14">
        <v>3</v>
      </c>
      <c r="F62" s="14">
        <v>2.5</v>
      </c>
      <c r="G62" s="14">
        <f t="shared" si="0"/>
        <v>252</v>
      </c>
      <c r="H62" s="14">
        <f t="shared" si="5"/>
        <v>1964.4599999999998</v>
      </c>
      <c r="I62" s="14">
        <f t="shared" si="6"/>
        <v>872</v>
      </c>
      <c r="J62" s="20">
        <f t="shared" si="7"/>
        <v>2.2528211009174308</v>
      </c>
      <c r="K62" s="21" t="str">
        <f t="shared" si="8"/>
        <v>Überschreitung</v>
      </c>
    </row>
    <row r="63" spans="1:11" x14ac:dyDescent="0.3">
      <c r="A63" s="12" t="s">
        <v>71</v>
      </c>
      <c r="B63" s="13">
        <v>100</v>
      </c>
      <c r="C63" s="14">
        <v>2.4</v>
      </c>
      <c r="D63" s="14">
        <v>1</v>
      </c>
      <c r="E63" s="14">
        <v>3.2</v>
      </c>
      <c r="F63" s="14">
        <v>2</v>
      </c>
      <c r="G63" s="14">
        <f t="shared" si="0"/>
        <v>240</v>
      </c>
      <c r="H63" s="14">
        <f t="shared" si="5"/>
        <v>1978.36</v>
      </c>
      <c r="I63" s="14">
        <f t="shared" si="6"/>
        <v>877</v>
      </c>
      <c r="J63" s="20">
        <f t="shared" si="7"/>
        <v>2.2558266818700115</v>
      </c>
      <c r="K63" s="21" t="str">
        <f t="shared" si="8"/>
        <v>Überschreitung</v>
      </c>
    </row>
    <row r="64" spans="1:11" x14ac:dyDescent="0.3">
      <c r="A64" s="12" t="s">
        <v>72</v>
      </c>
      <c r="B64" s="13">
        <v>95</v>
      </c>
      <c r="C64" s="14">
        <v>2.3199999999999998</v>
      </c>
      <c r="D64" s="14">
        <v>1.2</v>
      </c>
      <c r="E64" s="14">
        <v>3.6</v>
      </c>
      <c r="F64" s="14">
        <v>1.6</v>
      </c>
      <c r="G64" s="14">
        <f t="shared" si="0"/>
        <v>220.39999999999998</v>
      </c>
      <c r="H64" s="14">
        <f t="shared" si="5"/>
        <v>1980.2600000000002</v>
      </c>
      <c r="I64" s="14">
        <f t="shared" si="6"/>
        <v>877</v>
      </c>
      <c r="J64" s="20">
        <f t="shared" si="7"/>
        <v>2.2579931584948691</v>
      </c>
      <c r="K64" s="21" t="str">
        <f t="shared" si="8"/>
        <v>Überschreitung</v>
      </c>
    </row>
    <row r="65" spans="1:11" x14ac:dyDescent="0.3">
      <c r="A65" s="12" t="s">
        <v>73</v>
      </c>
      <c r="B65" s="13">
        <v>90</v>
      </c>
      <c r="C65" s="14">
        <v>2.16</v>
      </c>
      <c r="D65" s="14">
        <v>1.4</v>
      </c>
      <c r="E65" s="14">
        <v>4.8</v>
      </c>
      <c r="F65" s="14">
        <v>1.4</v>
      </c>
      <c r="G65" s="14">
        <f t="shared" si="0"/>
        <v>194.4</v>
      </c>
      <c r="H65" s="14">
        <f t="shared" si="5"/>
        <v>1967.8600000000001</v>
      </c>
      <c r="I65" s="14">
        <f t="shared" si="6"/>
        <v>873</v>
      </c>
      <c r="J65" s="20">
        <f t="shared" si="7"/>
        <v>2.2541351660939291</v>
      </c>
      <c r="K65" s="21" t="str">
        <f t="shared" si="8"/>
        <v>Überschreitung</v>
      </c>
    </row>
    <row r="66" spans="1:11" x14ac:dyDescent="0.3">
      <c r="A66" s="12" t="s">
        <v>74</v>
      </c>
      <c r="B66" s="13">
        <v>90</v>
      </c>
      <c r="C66" s="14">
        <v>2.1</v>
      </c>
      <c r="D66" s="14">
        <v>1.64</v>
      </c>
      <c r="E66" s="14">
        <v>5</v>
      </c>
      <c r="F66" s="14">
        <v>1.2</v>
      </c>
      <c r="G66" s="14">
        <f t="shared" si="0"/>
        <v>189</v>
      </c>
      <c r="H66" s="14">
        <f t="shared" si="5"/>
        <v>1955.98</v>
      </c>
      <c r="I66" s="14">
        <f t="shared" si="6"/>
        <v>870</v>
      </c>
      <c r="J66" s="20">
        <f t="shared" si="7"/>
        <v>2.2482528735632186</v>
      </c>
      <c r="K66" s="21" t="str">
        <f t="shared" si="8"/>
        <v>Überschreitung</v>
      </c>
    </row>
    <row r="67" spans="1:11" x14ac:dyDescent="0.3">
      <c r="A67" s="12" t="s">
        <v>75</v>
      </c>
      <c r="B67" s="13">
        <v>85</v>
      </c>
      <c r="C67" s="14">
        <v>2</v>
      </c>
      <c r="D67" s="14">
        <v>1</v>
      </c>
      <c r="E67" s="14">
        <v>5.6</v>
      </c>
      <c r="F67" s="14">
        <v>1</v>
      </c>
      <c r="G67" s="14">
        <f t="shared" si="0"/>
        <v>170</v>
      </c>
      <c r="H67" s="14">
        <f t="shared" si="5"/>
        <v>1930.6800000000003</v>
      </c>
      <c r="I67" s="14">
        <f t="shared" si="6"/>
        <v>862</v>
      </c>
      <c r="J67" s="20">
        <f t="shared" si="7"/>
        <v>2.2397679814385154</v>
      </c>
      <c r="K67" s="21" t="str">
        <f t="shared" si="8"/>
        <v>Überschreitung</v>
      </c>
    </row>
    <row r="68" spans="1:11" x14ac:dyDescent="0.3">
      <c r="A68" s="12" t="s">
        <v>76</v>
      </c>
      <c r="B68" s="13">
        <v>80</v>
      </c>
      <c r="C68" s="14">
        <v>2</v>
      </c>
      <c r="D68" s="14">
        <v>0</v>
      </c>
      <c r="E68" s="14">
        <v>5.4</v>
      </c>
      <c r="F68" s="14">
        <v>0.5</v>
      </c>
      <c r="G68" s="14">
        <f t="shared" ref="G68:G108" si="9">(B68*C68)</f>
        <v>160</v>
      </c>
      <c r="H68" s="14">
        <f t="shared" si="5"/>
        <v>1883.1</v>
      </c>
      <c r="I68" s="14">
        <f t="shared" si="6"/>
        <v>845</v>
      </c>
      <c r="J68" s="20">
        <f t="shared" si="7"/>
        <v>2.2285207100591715</v>
      </c>
      <c r="K68" s="21" t="str">
        <f t="shared" si="8"/>
        <v>Überschreitung</v>
      </c>
    </row>
    <row r="69" spans="1:11" x14ac:dyDescent="0.3">
      <c r="A69" s="12" t="s">
        <v>77</v>
      </c>
      <c r="B69" s="13">
        <v>80</v>
      </c>
      <c r="C69" s="14">
        <v>2.04</v>
      </c>
      <c r="D69" s="14">
        <v>0</v>
      </c>
      <c r="E69" s="14">
        <v>4.8</v>
      </c>
      <c r="F69" s="14">
        <v>0.6</v>
      </c>
      <c r="G69" s="14">
        <f t="shared" si="9"/>
        <v>163.19999999999999</v>
      </c>
      <c r="H69" s="14">
        <f t="shared" si="5"/>
        <v>1826.3</v>
      </c>
      <c r="I69" s="14">
        <f t="shared" si="6"/>
        <v>825</v>
      </c>
      <c r="J69" s="20">
        <f t="shared" si="7"/>
        <v>2.2136969696969695</v>
      </c>
      <c r="K69" s="21" t="str">
        <f t="shared" si="8"/>
        <v>Überschreitung</v>
      </c>
    </row>
    <row r="70" spans="1:11" x14ac:dyDescent="0.3">
      <c r="A70" s="12" t="s">
        <v>78</v>
      </c>
      <c r="B70" s="13">
        <v>75</v>
      </c>
      <c r="C70" s="14">
        <v>2.08</v>
      </c>
      <c r="D70" s="14">
        <v>0</v>
      </c>
      <c r="E70" s="14">
        <v>3.8</v>
      </c>
      <c r="F70" s="14">
        <v>0.8</v>
      </c>
      <c r="G70" s="14">
        <f t="shared" si="9"/>
        <v>156</v>
      </c>
      <c r="H70" s="14">
        <f t="shared" si="5"/>
        <v>1745</v>
      </c>
      <c r="I70" s="14">
        <f t="shared" si="6"/>
        <v>795</v>
      </c>
      <c r="J70" s="20">
        <f t="shared" si="7"/>
        <v>2.1949685534591197</v>
      </c>
      <c r="K70" s="21" t="str">
        <f t="shared" si="8"/>
        <v>Überschreitung</v>
      </c>
    </row>
    <row r="71" spans="1:11" x14ac:dyDescent="0.3">
      <c r="A71" s="12" t="s">
        <v>79</v>
      </c>
      <c r="B71" s="13">
        <v>75</v>
      </c>
      <c r="C71" s="14">
        <v>2.12</v>
      </c>
      <c r="D71" s="14">
        <v>0</v>
      </c>
      <c r="E71" s="14">
        <v>3.2</v>
      </c>
      <c r="F71" s="14">
        <v>1</v>
      </c>
      <c r="G71" s="14">
        <f t="shared" si="9"/>
        <v>159</v>
      </c>
      <c r="H71" s="14">
        <f t="shared" si="5"/>
        <v>1652</v>
      </c>
      <c r="I71" s="14">
        <f t="shared" si="6"/>
        <v>770</v>
      </c>
      <c r="J71" s="20">
        <f t="shared" si="7"/>
        <v>2.1454545454545455</v>
      </c>
      <c r="K71" s="21" t="str">
        <f t="shared" si="8"/>
        <v>Überschreitung</v>
      </c>
    </row>
    <row r="72" spans="1:11" x14ac:dyDescent="0.3">
      <c r="A72" s="12" t="s">
        <v>80</v>
      </c>
      <c r="B72" s="13">
        <v>75</v>
      </c>
      <c r="C72" s="14">
        <v>2.16</v>
      </c>
      <c r="D72" s="14">
        <v>0</v>
      </c>
      <c r="E72" s="14">
        <v>2.6</v>
      </c>
      <c r="F72" s="14">
        <v>1.4</v>
      </c>
      <c r="G72" s="14">
        <f t="shared" si="9"/>
        <v>162</v>
      </c>
      <c r="H72" s="14">
        <f t="shared" si="5"/>
        <v>1574</v>
      </c>
      <c r="I72" s="14">
        <f t="shared" si="6"/>
        <v>745</v>
      </c>
      <c r="J72" s="20">
        <f t="shared" si="7"/>
        <v>2.1127516778523492</v>
      </c>
      <c r="K72" s="21" t="str">
        <f t="shared" si="8"/>
        <v>Überschreitung</v>
      </c>
    </row>
    <row r="73" spans="1:11" x14ac:dyDescent="0.3">
      <c r="A73" s="12" t="s">
        <v>81</v>
      </c>
      <c r="B73" s="13">
        <v>70</v>
      </c>
      <c r="C73" s="14">
        <v>2.2000000000000002</v>
      </c>
      <c r="D73" s="14">
        <v>0</v>
      </c>
      <c r="E73" s="14">
        <v>2</v>
      </c>
      <c r="F73" s="14">
        <v>1.6</v>
      </c>
      <c r="G73" s="14">
        <f t="shared" si="9"/>
        <v>154</v>
      </c>
      <c r="H73" s="14">
        <f t="shared" si="5"/>
        <v>1507.6</v>
      </c>
      <c r="I73" s="14">
        <f t="shared" si="6"/>
        <v>720</v>
      </c>
      <c r="J73" s="20">
        <f t="shared" si="7"/>
        <v>2.0938888888888889</v>
      </c>
      <c r="K73" s="21" t="str">
        <f t="shared" si="8"/>
        <v>Überschreitung</v>
      </c>
    </row>
    <row r="74" spans="1:11" x14ac:dyDescent="0.3">
      <c r="A74" s="12" t="s">
        <v>82</v>
      </c>
      <c r="B74" s="13">
        <v>70</v>
      </c>
      <c r="C74" s="14">
        <v>2.2999999999999998</v>
      </c>
      <c r="D74" s="14">
        <v>1</v>
      </c>
      <c r="E74" s="14">
        <v>3.1</v>
      </c>
      <c r="F74" s="14">
        <v>1.8</v>
      </c>
      <c r="G74" s="14">
        <f t="shared" si="9"/>
        <v>161</v>
      </c>
      <c r="H74" s="14">
        <f t="shared" si="5"/>
        <v>1474.2</v>
      </c>
      <c r="I74" s="14">
        <f t="shared" si="6"/>
        <v>700</v>
      </c>
      <c r="J74" s="20">
        <f t="shared" si="7"/>
        <v>2.1059999999999999</v>
      </c>
      <c r="K74" s="21" t="str">
        <f t="shared" si="8"/>
        <v>Überschreitung</v>
      </c>
    </row>
    <row r="75" spans="1:11" x14ac:dyDescent="0.3">
      <c r="A75" s="12" t="s">
        <v>83</v>
      </c>
      <c r="B75" s="13">
        <v>65</v>
      </c>
      <c r="C75" s="14">
        <v>2.16</v>
      </c>
      <c r="D75" s="14">
        <v>1.1000000000000001</v>
      </c>
      <c r="E75" s="14">
        <v>3.6</v>
      </c>
      <c r="F75" s="14">
        <v>1.6</v>
      </c>
      <c r="G75" s="14">
        <f t="shared" si="9"/>
        <v>140.4</v>
      </c>
      <c r="H75" s="14">
        <f t="shared" si="5"/>
        <v>1425.6000000000001</v>
      </c>
      <c r="I75" s="14">
        <f t="shared" si="6"/>
        <v>675</v>
      </c>
      <c r="J75" s="20">
        <f t="shared" si="7"/>
        <v>2.1120000000000001</v>
      </c>
      <c r="K75" s="21" t="str">
        <f t="shared" si="8"/>
        <v>Überschreitung</v>
      </c>
    </row>
    <row r="76" spans="1:11" x14ac:dyDescent="0.3">
      <c r="A76" s="12" t="s">
        <v>84</v>
      </c>
      <c r="B76" s="13">
        <v>65</v>
      </c>
      <c r="C76" s="14">
        <v>2.04</v>
      </c>
      <c r="D76" s="14">
        <v>1.2</v>
      </c>
      <c r="E76" s="14">
        <v>4</v>
      </c>
      <c r="F76" s="14">
        <v>1.4</v>
      </c>
      <c r="G76" s="14">
        <f t="shared" si="9"/>
        <v>132.6</v>
      </c>
      <c r="H76" s="14">
        <f t="shared" si="5"/>
        <v>1388.2</v>
      </c>
      <c r="I76" s="14">
        <f t="shared" si="6"/>
        <v>655</v>
      </c>
      <c r="J76" s="20">
        <f t="shared" si="7"/>
        <v>2.1193893129770993</v>
      </c>
      <c r="K76" s="21" t="str">
        <f t="shared" si="8"/>
        <v>Überschreitung</v>
      </c>
    </row>
    <row r="77" spans="1:11" x14ac:dyDescent="0.3">
      <c r="A77" s="12" t="s">
        <v>85</v>
      </c>
      <c r="B77" s="13">
        <v>67</v>
      </c>
      <c r="C77" s="14">
        <v>1.9</v>
      </c>
      <c r="D77" s="14">
        <v>1.24</v>
      </c>
      <c r="E77" s="14">
        <v>4.5</v>
      </c>
      <c r="F77" s="14">
        <v>1.2</v>
      </c>
      <c r="G77" s="14">
        <f t="shared" si="9"/>
        <v>127.3</v>
      </c>
      <c r="H77" s="14">
        <f t="shared" si="5"/>
        <v>1355.5</v>
      </c>
      <c r="I77" s="14">
        <f t="shared" si="6"/>
        <v>642</v>
      </c>
      <c r="J77" s="20">
        <f t="shared" si="7"/>
        <v>2.1113707165109035</v>
      </c>
      <c r="K77" s="21" t="str">
        <f t="shared" si="8"/>
        <v>Überschreitung</v>
      </c>
    </row>
    <row r="78" spans="1:11" x14ac:dyDescent="0.3">
      <c r="A78" s="12" t="s">
        <v>86</v>
      </c>
      <c r="B78" s="13">
        <v>65</v>
      </c>
      <c r="C78" s="14">
        <v>1.82</v>
      </c>
      <c r="D78" s="14">
        <v>1.4</v>
      </c>
      <c r="E78" s="14">
        <v>4.8</v>
      </c>
      <c r="F78" s="14">
        <v>1</v>
      </c>
      <c r="G78" s="14">
        <f t="shared" si="9"/>
        <v>118.3</v>
      </c>
      <c r="H78" s="14">
        <f t="shared" si="5"/>
        <v>1310.5999999999999</v>
      </c>
      <c r="I78" s="14">
        <f t="shared" si="6"/>
        <v>627</v>
      </c>
      <c r="J78" s="20">
        <f t="shared" si="7"/>
        <v>2.0902711323763952</v>
      </c>
      <c r="K78" s="21" t="str">
        <f t="shared" si="8"/>
        <v>Überschreitung</v>
      </c>
    </row>
    <row r="79" spans="1:11" x14ac:dyDescent="0.3">
      <c r="A79" s="12" t="s">
        <v>87</v>
      </c>
      <c r="B79" s="13">
        <v>60</v>
      </c>
      <c r="C79" s="14">
        <v>1.8</v>
      </c>
      <c r="D79" s="14">
        <v>0</v>
      </c>
      <c r="E79" s="14">
        <v>5</v>
      </c>
      <c r="F79" s="14">
        <v>0.8</v>
      </c>
      <c r="G79" s="14">
        <f t="shared" si="9"/>
        <v>108</v>
      </c>
      <c r="H79" s="14">
        <f t="shared" si="5"/>
        <v>1262.5999999999999</v>
      </c>
      <c r="I79" s="14">
        <f t="shared" si="6"/>
        <v>612</v>
      </c>
      <c r="J79" s="20">
        <f t="shared" si="7"/>
        <v>2.0630718954248364</v>
      </c>
      <c r="K79" s="21" t="str">
        <f t="shared" si="8"/>
        <v>Überschreitung</v>
      </c>
    </row>
    <row r="80" spans="1:11" x14ac:dyDescent="0.3">
      <c r="A80" s="12" t="s">
        <v>88</v>
      </c>
      <c r="B80" s="13">
        <v>60</v>
      </c>
      <c r="C80" s="14">
        <v>1.8</v>
      </c>
      <c r="D80" s="14">
        <v>0</v>
      </c>
      <c r="E80" s="14">
        <v>5.4</v>
      </c>
      <c r="F80" s="14">
        <v>0.5</v>
      </c>
      <c r="G80" s="14">
        <f t="shared" si="9"/>
        <v>108</v>
      </c>
      <c r="H80" s="14">
        <f t="shared" si="5"/>
        <v>1211.5999999999999</v>
      </c>
      <c r="I80" s="14">
        <f t="shared" si="6"/>
        <v>597</v>
      </c>
      <c r="J80" s="20">
        <f t="shared" si="7"/>
        <v>2.0294807370184254</v>
      </c>
      <c r="K80" s="21" t="str">
        <f t="shared" si="8"/>
        <v>Überschreitung</v>
      </c>
    </row>
    <row r="81" spans="1:11" x14ac:dyDescent="0.3">
      <c r="A81" s="12" t="s">
        <v>89</v>
      </c>
      <c r="B81" s="13">
        <v>60</v>
      </c>
      <c r="C81" s="14">
        <v>1.8</v>
      </c>
      <c r="D81" s="14">
        <v>0</v>
      </c>
      <c r="E81" s="14">
        <v>4.5999999999999996</v>
      </c>
      <c r="F81" s="14">
        <v>0.5</v>
      </c>
      <c r="G81" s="14">
        <f t="shared" si="9"/>
        <v>108</v>
      </c>
      <c r="H81" s="14">
        <f t="shared" si="5"/>
        <v>1157.5999999999999</v>
      </c>
      <c r="I81" s="14">
        <f t="shared" si="6"/>
        <v>582</v>
      </c>
      <c r="J81" s="15">
        <f t="shared" si="7"/>
        <v>1.9890034364261167</v>
      </c>
      <c r="K81" t="str">
        <f t="shared" si="8"/>
        <v>okay</v>
      </c>
    </row>
    <row r="82" spans="1:11" x14ac:dyDescent="0.3">
      <c r="A82" s="12" t="s">
        <v>90</v>
      </c>
      <c r="B82" s="13">
        <v>65</v>
      </c>
      <c r="C82" s="14">
        <v>1.86</v>
      </c>
      <c r="D82" s="14">
        <v>0</v>
      </c>
      <c r="E82" s="14">
        <v>3.8</v>
      </c>
      <c r="F82" s="14">
        <v>0.6</v>
      </c>
      <c r="G82" s="14">
        <f t="shared" si="9"/>
        <v>120.9</v>
      </c>
      <c r="H82" s="14">
        <f t="shared" si="5"/>
        <v>1124.5</v>
      </c>
      <c r="I82" s="14">
        <f t="shared" si="6"/>
        <v>577</v>
      </c>
      <c r="J82" s="15">
        <f t="shared" si="7"/>
        <v>1.9488734835355286</v>
      </c>
      <c r="K82" t="str">
        <f t="shared" si="8"/>
        <v>okay</v>
      </c>
    </row>
    <row r="83" spans="1:11" x14ac:dyDescent="0.3">
      <c r="A83" s="12" t="s">
        <v>91</v>
      </c>
      <c r="B83" s="13">
        <v>60</v>
      </c>
      <c r="C83" s="14">
        <v>1.92</v>
      </c>
      <c r="D83" s="14">
        <v>0</v>
      </c>
      <c r="E83" s="14">
        <v>2.5</v>
      </c>
      <c r="F83" s="14">
        <v>0.8</v>
      </c>
      <c r="G83" s="14">
        <f t="shared" si="9"/>
        <v>115.19999999999999</v>
      </c>
      <c r="H83" s="14">
        <f t="shared" si="5"/>
        <v>1078.7</v>
      </c>
      <c r="I83" s="14">
        <f t="shared" si="6"/>
        <v>567</v>
      </c>
      <c r="J83" s="15">
        <f t="shared" si="7"/>
        <v>1.9024691358024692</v>
      </c>
      <c r="K83" t="str">
        <f t="shared" si="8"/>
        <v>okay</v>
      </c>
    </row>
    <row r="84" spans="1:11" x14ac:dyDescent="0.3">
      <c r="A84" s="12" t="s">
        <v>92</v>
      </c>
      <c r="B84" s="13">
        <v>55</v>
      </c>
      <c r="C84" s="14">
        <v>1.94</v>
      </c>
      <c r="D84" s="14">
        <v>0</v>
      </c>
      <c r="E84" s="14">
        <v>1.8</v>
      </c>
      <c r="F84" s="14">
        <v>1.4</v>
      </c>
      <c r="G84" s="14">
        <f t="shared" si="9"/>
        <v>106.7</v>
      </c>
      <c r="H84" s="14">
        <f t="shared" si="5"/>
        <v>1045</v>
      </c>
      <c r="I84" s="14">
        <f t="shared" si="6"/>
        <v>557</v>
      </c>
      <c r="J84" s="15">
        <f t="shared" si="7"/>
        <v>1.8761220825852782</v>
      </c>
      <c r="K84" t="str">
        <f t="shared" si="8"/>
        <v>okay</v>
      </c>
    </row>
    <row r="85" spans="1:11" x14ac:dyDescent="0.3">
      <c r="A85" s="12" t="s">
        <v>93</v>
      </c>
      <c r="B85" s="13">
        <v>55</v>
      </c>
      <c r="C85" s="14">
        <v>2.04</v>
      </c>
      <c r="D85" s="14">
        <v>0</v>
      </c>
      <c r="E85" s="14">
        <v>1.4</v>
      </c>
      <c r="F85" s="14">
        <v>1.6</v>
      </c>
      <c r="G85" s="14">
        <f t="shared" si="9"/>
        <v>112.2</v>
      </c>
      <c r="H85" s="14">
        <f t="shared" ref="H85:H108" si="10">SUM(G77:G85)</f>
        <v>1024.6000000000001</v>
      </c>
      <c r="I85" s="14">
        <f t="shared" ref="I85:I108" si="11">SUM(B77:B85)</f>
        <v>547</v>
      </c>
      <c r="J85" s="15">
        <f t="shared" ref="J85:J108" si="12">(H85/I85)</f>
        <v>1.8731261425959782</v>
      </c>
      <c r="K85" t="str">
        <f t="shared" ref="K85:K108" si="13">IF(J85&gt;2,"Überschreitung","okay")</f>
        <v>okay</v>
      </c>
    </row>
    <row r="86" spans="1:11" x14ac:dyDescent="0.3">
      <c r="A86" s="12" t="s">
        <v>94</v>
      </c>
      <c r="B86" s="13">
        <v>55</v>
      </c>
      <c r="C86" s="14">
        <v>2.12</v>
      </c>
      <c r="D86" s="14">
        <v>0.4</v>
      </c>
      <c r="E86" s="14">
        <v>1</v>
      </c>
      <c r="F86" s="14">
        <v>1.8</v>
      </c>
      <c r="G86" s="14">
        <f t="shared" si="9"/>
        <v>116.60000000000001</v>
      </c>
      <c r="H86" s="14">
        <f t="shared" si="10"/>
        <v>1013.9000000000002</v>
      </c>
      <c r="I86" s="14">
        <f t="shared" si="11"/>
        <v>535</v>
      </c>
      <c r="J86" s="15">
        <f t="shared" si="12"/>
        <v>1.8951401869158881</v>
      </c>
      <c r="K86" t="str">
        <f t="shared" si="13"/>
        <v>okay</v>
      </c>
    </row>
    <row r="87" spans="1:11" x14ac:dyDescent="0.3">
      <c r="A87" s="12" t="s">
        <v>95</v>
      </c>
      <c r="B87" s="13">
        <v>50</v>
      </c>
      <c r="C87" s="14">
        <v>2.2000000000000002</v>
      </c>
      <c r="D87" s="14">
        <v>0.6</v>
      </c>
      <c r="E87" s="14">
        <v>1.6</v>
      </c>
      <c r="F87" s="14">
        <v>1.9</v>
      </c>
      <c r="G87" s="14">
        <f t="shared" si="9"/>
        <v>110.00000000000001</v>
      </c>
      <c r="H87" s="14">
        <f t="shared" si="10"/>
        <v>1005.6</v>
      </c>
      <c r="I87" s="14">
        <f t="shared" si="11"/>
        <v>520</v>
      </c>
      <c r="J87" s="15">
        <f t="shared" si="12"/>
        <v>1.933846153846154</v>
      </c>
      <c r="K87" t="str">
        <f t="shared" si="13"/>
        <v>okay</v>
      </c>
    </row>
    <row r="88" spans="1:11" x14ac:dyDescent="0.3">
      <c r="A88" s="12" t="s">
        <v>96</v>
      </c>
      <c r="B88" s="13">
        <v>50</v>
      </c>
      <c r="C88" s="14">
        <v>2.12</v>
      </c>
      <c r="D88" s="14">
        <v>0.7</v>
      </c>
      <c r="E88" s="14">
        <v>2</v>
      </c>
      <c r="F88" s="14">
        <v>2.1</v>
      </c>
      <c r="G88" s="14">
        <f t="shared" si="9"/>
        <v>106</v>
      </c>
      <c r="H88" s="14">
        <f t="shared" si="10"/>
        <v>1003.6</v>
      </c>
      <c r="I88" s="14">
        <f t="shared" si="11"/>
        <v>510</v>
      </c>
      <c r="J88" s="15">
        <f t="shared" si="12"/>
        <v>1.9678431372549019</v>
      </c>
      <c r="K88" t="str">
        <f t="shared" si="13"/>
        <v>okay</v>
      </c>
    </row>
    <row r="89" spans="1:11" x14ac:dyDescent="0.3">
      <c r="A89" s="12" t="s">
        <v>97</v>
      </c>
      <c r="B89" s="13">
        <v>50</v>
      </c>
      <c r="C89" s="14">
        <v>2.08</v>
      </c>
      <c r="D89" s="14">
        <v>0.72</v>
      </c>
      <c r="E89" s="14">
        <v>2.4</v>
      </c>
      <c r="F89" s="14">
        <v>1.8</v>
      </c>
      <c r="G89" s="14">
        <f t="shared" si="9"/>
        <v>104</v>
      </c>
      <c r="H89" s="14">
        <f t="shared" si="10"/>
        <v>999.6</v>
      </c>
      <c r="I89" s="14">
        <f t="shared" si="11"/>
        <v>500</v>
      </c>
      <c r="J89" s="15">
        <f t="shared" si="12"/>
        <v>1.9992000000000001</v>
      </c>
      <c r="K89" t="str">
        <f t="shared" si="13"/>
        <v>okay</v>
      </c>
    </row>
    <row r="90" spans="1:11" x14ac:dyDescent="0.3">
      <c r="A90" s="12" t="s">
        <v>98</v>
      </c>
      <c r="B90" s="13">
        <v>45</v>
      </c>
      <c r="C90" s="14">
        <v>1.96</v>
      </c>
      <c r="D90" s="14">
        <v>0.8</v>
      </c>
      <c r="E90" s="14">
        <v>3</v>
      </c>
      <c r="F90" s="14">
        <v>1.5</v>
      </c>
      <c r="G90" s="14">
        <f t="shared" si="9"/>
        <v>88.2</v>
      </c>
      <c r="H90" s="14">
        <f t="shared" si="10"/>
        <v>979.80000000000007</v>
      </c>
      <c r="I90" s="14">
        <f t="shared" si="11"/>
        <v>485</v>
      </c>
      <c r="J90" s="20">
        <f t="shared" si="12"/>
        <v>2.0202061855670106</v>
      </c>
      <c r="K90" s="21" t="str">
        <f t="shared" si="13"/>
        <v>Überschreitung</v>
      </c>
    </row>
    <row r="91" spans="1:11" x14ac:dyDescent="0.3">
      <c r="A91" s="12" t="s">
        <v>99</v>
      </c>
      <c r="B91" s="13">
        <v>40</v>
      </c>
      <c r="C91" s="14">
        <v>1.9</v>
      </c>
      <c r="D91" s="14">
        <v>0.7</v>
      </c>
      <c r="E91" s="14">
        <v>4</v>
      </c>
      <c r="F91" s="14">
        <v>1.3</v>
      </c>
      <c r="G91" s="14">
        <f t="shared" si="9"/>
        <v>76</v>
      </c>
      <c r="H91" s="14">
        <f t="shared" si="10"/>
        <v>934.90000000000009</v>
      </c>
      <c r="I91" s="14">
        <f t="shared" si="11"/>
        <v>460</v>
      </c>
      <c r="J91" s="20">
        <f t="shared" si="12"/>
        <v>2.0323913043478261</v>
      </c>
      <c r="K91" s="21" t="str">
        <f t="shared" si="13"/>
        <v>Überschreitung</v>
      </c>
    </row>
    <row r="92" spans="1:11" x14ac:dyDescent="0.3">
      <c r="A92" s="12" t="s">
        <v>100</v>
      </c>
      <c r="B92" s="13">
        <v>40</v>
      </c>
      <c r="C92" s="14">
        <v>1.76</v>
      </c>
      <c r="D92" s="14">
        <v>0.6</v>
      </c>
      <c r="E92" s="14">
        <v>4.5999999999999996</v>
      </c>
      <c r="F92" s="14">
        <v>0.8</v>
      </c>
      <c r="G92" s="14">
        <f t="shared" si="9"/>
        <v>70.400000000000006</v>
      </c>
      <c r="H92" s="14">
        <f t="shared" si="10"/>
        <v>890.1</v>
      </c>
      <c r="I92" s="14">
        <f t="shared" si="11"/>
        <v>440</v>
      </c>
      <c r="J92" s="20">
        <f t="shared" si="12"/>
        <v>2.0229545454545454</v>
      </c>
      <c r="K92" s="21" t="str">
        <f t="shared" si="13"/>
        <v>Überschreitung</v>
      </c>
    </row>
    <row r="93" spans="1:11" x14ac:dyDescent="0.3">
      <c r="A93" s="12" t="s">
        <v>101</v>
      </c>
      <c r="B93" s="13">
        <v>40</v>
      </c>
      <c r="C93" s="14">
        <v>1.8</v>
      </c>
      <c r="D93" s="14">
        <v>0</v>
      </c>
      <c r="E93" s="14">
        <v>5.2</v>
      </c>
      <c r="F93" s="14">
        <v>0.6</v>
      </c>
      <c r="G93" s="14">
        <f t="shared" si="9"/>
        <v>72</v>
      </c>
      <c r="H93" s="14">
        <f t="shared" si="10"/>
        <v>855.4</v>
      </c>
      <c r="I93" s="14">
        <f t="shared" si="11"/>
        <v>425</v>
      </c>
      <c r="J93" s="20">
        <f t="shared" si="12"/>
        <v>2.0127058823529413</v>
      </c>
      <c r="K93" s="21" t="str">
        <f t="shared" si="13"/>
        <v>Überschreitung</v>
      </c>
    </row>
    <row r="94" spans="1:11" x14ac:dyDescent="0.3">
      <c r="A94" s="12" t="s">
        <v>102</v>
      </c>
      <c r="B94" s="13">
        <v>35</v>
      </c>
      <c r="C94" s="14">
        <v>1.71</v>
      </c>
      <c r="D94" s="14">
        <v>0</v>
      </c>
      <c r="E94" s="14">
        <v>3.5</v>
      </c>
      <c r="F94" s="14">
        <v>0.5</v>
      </c>
      <c r="G94" s="14">
        <f t="shared" si="9"/>
        <v>59.85</v>
      </c>
      <c r="H94" s="14">
        <f t="shared" si="10"/>
        <v>803.05000000000007</v>
      </c>
      <c r="I94" s="14">
        <f t="shared" si="11"/>
        <v>405</v>
      </c>
      <c r="J94" s="15">
        <f t="shared" si="12"/>
        <v>1.9828395061728397</v>
      </c>
      <c r="K94" t="str">
        <f t="shared" si="13"/>
        <v>okay</v>
      </c>
    </row>
    <row r="95" spans="1:11" x14ac:dyDescent="0.3">
      <c r="A95" s="12" t="s">
        <v>103</v>
      </c>
      <c r="B95" s="13">
        <v>35</v>
      </c>
      <c r="C95" s="14">
        <v>1.73</v>
      </c>
      <c r="D95" s="14">
        <v>0</v>
      </c>
      <c r="E95" s="14">
        <v>2.6</v>
      </c>
      <c r="F95" s="14">
        <v>0.8</v>
      </c>
      <c r="G95" s="14">
        <f t="shared" si="9"/>
        <v>60.55</v>
      </c>
      <c r="H95" s="14">
        <f t="shared" si="10"/>
        <v>747</v>
      </c>
      <c r="I95" s="14">
        <f t="shared" si="11"/>
        <v>385</v>
      </c>
      <c r="J95" s="15">
        <f t="shared" si="12"/>
        <v>1.9402597402597404</v>
      </c>
      <c r="K95" t="str">
        <f t="shared" si="13"/>
        <v>okay</v>
      </c>
    </row>
    <row r="96" spans="1:11" x14ac:dyDescent="0.3">
      <c r="A96" s="12" t="s">
        <v>104</v>
      </c>
      <c r="B96" s="13">
        <v>35</v>
      </c>
      <c r="C96" s="14">
        <v>1.75</v>
      </c>
      <c r="D96" s="14">
        <v>0</v>
      </c>
      <c r="E96" s="14">
        <v>2.1</v>
      </c>
      <c r="F96" s="14">
        <v>1</v>
      </c>
      <c r="G96" s="14">
        <f t="shared" si="9"/>
        <v>61.25</v>
      </c>
      <c r="H96" s="14">
        <f t="shared" si="10"/>
        <v>698.25</v>
      </c>
      <c r="I96" s="14">
        <f t="shared" si="11"/>
        <v>370</v>
      </c>
      <c r="J96" s="15">
        <f t="shared" si="12"/>
        <v>1.8871621621621621</v>
      </c>
      <c r="K96" t="str">
        <f t="shared" si="13"/>
        <v>okay</v>
      </c>
    </row>
    <row r="97" spans="1:11" x14ac:dyDescent="0.3">
      <c r="A97" s="12" t="s">
        <v>105</v>
      </c>
      <c r="B97" s="13">
        <v>30</v>
      </c>
      <c r="C97" s="14">
        <v>1.81</v>
      </c>
      <c r="D97" s="14">
        <v>0</v>
      </c>
      <c r="E97" s="14">
        <v>1.5</v>
      </c>
      <c r="F97" s="14">
        <v>1.2</v>
      </c>
      <c r="G97" s="14">
        <f t="shared" si="9"/>
        <v>54.300000000000004</v>
      </c>
      <c r="H97" s="14">
        <f t="shared" si="10"/>
        <v>646.54999999999995</v>
      </c>
      <c r="I97" s="14">
        <f t="shared" si="11"/>
        <v>350</v>
      </c>
      <c r="J97" s="15">
        <f t="shared" si="12"/>
        <v>1.8472857142857142</v>
      </c>
      <c r="K97" t="str">
        <f t="shared" si="13"/>
        <v>okay</v>
      </c>
    </row>
    <row r="98" spans="1:11" x14ac:dyDescent="0.3">
      <c r="A98" s="12" t="s">
        <v>106</v>
      </c>
      <c r="B98" s="13">
        <v>30</v>
      </c>
      <c r="C98" s="14">
        <v>2</v>
      </c>
      <c r="D98" s="14">
        <v>0</v>
      </c>
      <c r="E98" s="14">
        <v>1</v>
      </c>
      <c r="F98" s="14">
        <v>1.5</v>
      </c>
      <c r="G98" s="14">
        <f t="shared" si="9"/>
        <v>60</v>
      </c>
      <c r="H98" s="14">
        <f t="shared" si="10"/>
        <v>602.55000000000007</v>
      </c>
      <c r="I98" s="14">
        <f t="shared" si="11"/>
        <v>330</v>
      </c>
      <c r="J98" s="15">
        <f t="shared" si="12"/>
        <v>1.8259090909090911</v>
      </c>
      <c r="K98" t="str">
        <f t="shared" si="13"/>
        <v>okay</v>
      </c>
    </row>
    <row r="99" spans="1:11" x14ac:dyDescent="0.3">
      <c r="A99" s="12" t="s">
        <v>107</v>
      </c>
      <c r="B99" s="13">
        <v>30</v>
      </c>
      <c r="C99" s="14">
        <v>2.2000000000000002</v>
      </c>
      <c r="D99" s="14">
        <v>0.32</v>
      </c>
      <c r="E99" s="14">
        <v>1.2</v>
      </c>
      <c r="F99" s="14">
        <v>2</v>
      </c>
      <c r="G99" s="14">
        <f t="shared" si="9"/>
        <v>66</v>
      </c>
      <c r="H99" s="14">
        <f t="shared" si="10"/>
        <v>580.35</v>
      </c>
      <c r="I99" s="14">
        <f t="shared" si="11"/>
        <v>315</v>
      </c>
      <c r="J99" s="15">
        <f t="shared" si="12"/>
        <v>1.8423809523809525</v>
      </c>
      <c r="K99" t="str">
        <f t="shared" si="13"/>
        <v>okay</v>
      </c>
    </row>
    <row r="100" spans="1:11" x14ac:dyDescent="0.3">
      <c r="A100" s="12" t="s">
        <v>11</v>
      </c>
      <c r="B100" s="13">
        <v>35</v>
      </c>
      <c r="C100" s="14">
        <v>2.44</v>
      </c>
      <c r="D100" s="14">
        <v>0.42</v>
      </c>
      <c r="E100" s="14">
        <v>1.6</v>
      </c>
      <c r="F100" s="14">
        <v>2.4</v>
      </c>
      <c r="G100" s="14">
        <f t="shared" si="9"/>
        <v>85.399999999999991</v>
      </c>
      <c r="H100" s="14">
        <f t="shared" si="10"/>
        <v>589.75</v>
      </c>
      <c r="I100" s="14">
        <f t="shared" si="11"/>
        <v>310</v>
      </c>
      <c r="J100" s="15">
        <f t="shared" si="12"/>
        <v>1.9024193548387096</v>
      </c>
      <c r="K100" t="str">
        <f t="shared" si="13"/>
        <v>okay</v>
      </c>
    </row>
    <row r="101" spans="1:11" x14ac:dyDescent="0.3">
      <c r="A101" s="12" t="s">
        <v>12</v>
      </c>
      <c r="B101" s="13">
        <v>25</v>
      </c>
      <c r="C101" s="14">
        <v>2.2000000000000002</v>
      </c>
      <c r="D101" s="14">
        <v>0.6</v>
      </c>
      <c r="E101" s="14">
        <v>1.8</v>
      </c>
      <c r="F101" s="14">
        <v>2.2000000000000002</v>
      </c>
      <c r="G101" s="14">
        <f t="shared" si="9"/>
        <v>55.000000000000007</v>
      </c>
      <c r="H101" s="14">
        <f t="shared" si="10"/>
        <v>574.35</v>
      </c>
      <c r="I101" s="14">
        <f t="shared" si="11"/>
        <v>295</v>
      </c>
      <c r="J101" s="15">
        <f t="shared" si="12"/>
        <v>1.946949152542373</v>
      </c>
      <c r="K101" t="str">
        <f t="shared" si="13"/>
        <v>okay</v>
      </c>
    </row>
    <row r="102" spans="1:11" x14ac:dyDescent="0.3">
      <c r="A102" s="12" t="s">
        <v>13</v>
      </c>
      <c r="B102" s="13">
        <v>25</v>
      </c>
      <c r="C102" s="14">
        <v>2.08</v>
      </c>
      <c r="D102" s="14">
        <v>0.6</v>
      </c>
      <c r="E102" s="14">
        <v>2</v>
      </c>
      <c r="F102" s="14">
        <v>2</v>
      </c>
      <c r="G102" s="14">
        <f t="shared" si="9"/>
        <v>52</v>
      </c>
      <c r="H102" s="14">
        <f t="shared" si="10"/>
        <v>554.35</v>
      </c>
      <c r="I102" s="14">
        <f t="shared" si="11"/>
        <v>280</v>
      </c>
      <c r="J102" s="15">
        <f t="shared" si="12"/>
        <v>1.9798214285714286</v>
      </c>
      <c r="K102" t="str">
        <f t="shared" si="13"/>
        <v>okay</v>
      </c>
    </row>
    <row r="103" spans="1:11" x14ac:dyDescent="0.3">
      <c r="A103" s="12" t="s">
        <v>14</v>
      </c>
      <c r="B103" s="13">
        <v>20</v>
      </c>
      <c r="C103" s="14">
        <v>1.88</v>
      </c>
      <c r="D103" s="14">
        <v>0.8</v>
      </c>
      <c r="E103" s="14">
        <v>2.4</v>
      </c>
      <c r="F103" s="14">
        <v>1.8</v>
      </c>
      <c r="G103" s="14">
        <f t="shared" si="9"/>
        <v>37.599999999999994</v>
      </c>
      <c r="H103" s="14">
        <f t="shared" si="10"/>
        <v>532.1</v>
      </c>
      <c r="I103" s="14">
        <f t="shared" si="11"/>
        <v>265</v>
      </c>
      <c r="J103" s="20">
        <f t="shared" si="12"/>
        <v>2.0079245283018867</v>
      </c>
      <c r="K103" s="21" t="str">
        <f t="shared" si="13"/>
        <v>Überschreitung</v>
      </c>
    </row>
    <row r="104" spans="1:11" x14ac:dyDescent="0.3">
      <c r="A104" s="12" t="s">
        <v>16</v>
      </c>
      <c r="B104" s="13">
        <v>20</v>
      </c>
      <c r="C104" s="14">
        <v>1.78</v>
      </c>
      <c r="D104" s="14">
        <v>0.8</v>
      </c>
      <c r="E104" s="14">
        <v>3.6</v>
      </c>
      <c r="F104" s="14">
        <v>1.6</v>
      </c>
      <c r="G104" s="14">
        <f t="shared" si="9"/>
        <v>35.6</v>
      </c>
      <c r="H104" s="14">
        <f t="shared" si="10"/>
        <v>507.15</v>
      </c>
      <c r="I104" s="14">
        <f t="shared" si="11"/>
        <v>250</v>
      </c>
      <c r="J104" s="20">
        <f t="shared" si="12"/>
        <v>2.0286</v>
      </c>
      <c r="K104" s="21" t="str">
        <f t="shared" si="13"/>
        <v>Überschreitung</v>
      </c>
    </row>
    <row r="105" spans="1:11" x14ac:dyDescent="0.3">
      <c r="A105" s="12" t="s">
        <v>17</v>
      </c>
      <c r="B105" s="13">
        <v>15</v>
      </c>
      <c r="C105" s="14">
        <v>1.72</v>
      </c>
      <c r="D105" s="14">
        <v>0.8</v>
      </c>
      <c r="E105" s="14">
        <v>4.2</v>
      </c>
      <c r="F105" s="14">
        <v>1.4</v>
      </c>
      <c r="G105" s="14">
        <f t="shared" si="9"/>
        <v>25.8</v>
      </c>
      <c r="H105" s="14">
        <f t="shared" si="10"/>
        <v>471.7</v>
      </c>
      <c r="I105" s="14">
        <f t="shared" si="11"/>
        <v>230</v>
      </c>
      <c r="J105" s="20">
        <f t="shared" si="12"/>
        <v>2.0508695652173912</v>
      </c>
      <c r="K105" s="21" t="str">
        <f t="shared" si="13"/>
        <v>Überschreitung</v>
      </c>
    </row>
    <row r="106" spans="1:11" x14ac:dyDescent="0.3">
      <c r="A106" s="12" t="s">
        <v>18</v>
      </c>
      <c r="B106" s="13">
        <v>15</v>
      </c>
      <c r="C106" s="14">
        <v>1.66</v>
      </c>
      <c r="D106" s="14">
        <v>1</v>
      </c>
      <c r="E106" s="14">
        <v>4.5999999999999996</v>
      </c>
      <c r="F106" s="14">
        <v>1.1000000000000001</v>
      </c>
      <c r="G106" s="14">
        <f t="shared" si="9"/>
        <v>24.9</v>
      </c>
      <c r="H106" s="14">
        <f t="shared" si="10"/>
        <v>442.3</v>
      </c>
      <c r="I106" s="14">
        <f t="shared" si="11"/>
        <v>215</v>
      </c>
      <c r="J106" s="20">
        <f t="shared" si="12"/>
        <v>2.0572093023255813</v>
      </c>
      <c r="K106" s="21" t="str">
        <f t="shared" si="13"/>
        <v>Überschreitung</v>
      </c>
    </row>
    <row r="107" spans="1:11" x14ac:dyDescent="0.3">
      <c r="A107" s="12" t="s">
        <v>19</v>
      </c>
      <c r="B107" s="13">
        <v>15</v>
      </c>
      <c r="C107" s="14">
        <v>1.6</v>
      </c>
      <c r="D107" s="14">
        <v>0</v>
      </c>
      <c r="E107" s="14">
        <v>5.4</v>
      </c>
      <c r="F107" s="14">
        <v>0.8</v>
      </c>
      <c r="G107" s="14">
        <f t="shared" si="9"/>
        <v>24</v>
      </c>
      <c r="H107" s="14">
        <f t="shared" si="10"/>
        <v>406.3</v>
      </c>
      <c r="I107" s="14">
        <f t="shared" si="11"/>
        <v>200</v>
      </c>
      <c r="J107" s="20">
        <f t="shared" si="12"/>
        <v>2.0314999999999999</v>
      </c>
      <c r="K107" s="21" t="str">
        <f t="shared" si="13"/>
        <v>Überschreitung</v>
      </c>
    </row>
    <row r="108" spans="1:11" x14ac:dyDescent="0.3">
      <c r="A108" s="12" t="s">
        <v>108</v>
      </c>
      <c r="B108" s="13">
        <v>15</v>
      </c>
      <c r="C108" s="14">
        <v>1.58</v>
      </c>
      <c r="D108" s="14">
        <v>0</v>
      </c>
      <c r="E108" s="14">
        <v>4.2</v>
      </c>
      <c r="F108" s="14">
        <v>0.6</v>
      </c>
      <c r="G108" s="14">
        <f t="shared" si="9"/>
        <v>23.700000000000003</v>
      </c>
      <c r="H108" s="14">
        <f t="shared" si="10"/>
        <v>364</v>
      </c>
      <c r="I108" s="14">
        <f t="shared" si="11"/>
        <v>185</v>
      </c>
      <c r="J108" s="15">
        <f t="shared" si="12"/>
        <v>1.9675675675675677</v>
      </c>
      <c r="K108" t="str">
        <f t="shared" si="13"/>
        <v>okay</v>
      </c>
    </row>
    <row r="109" spans="1:11" x14ac:dyDescent="0.3">
      <c r="A109" s="12"/>
      <c r="B109" s="16"/>
      <c r="C109" s="14"/>
      <c r="D109" s="14"/>
      <c r="E109" s="14"/>
      <c r="F109" s="14"/>
    </row>
    <row r="110" spans="1:11" x14ac:dyDescent="0.3">
      <c r="A110" s="12"/>
      <c r="B110" s="17"/>
      <c r="C110" s="14"/>
      <c r="D110" s="14"/>
      <c r="E110" s="14"/>
      <c r="F110" s="14"/>
    </row>
    <row r="111" spans="1:11" x14ac:dyDescent="0.3">
      <c r="A111" s="12"/>
      <c r="B111" s="12"/>
    </row>
    <row r="112" spans="1:11" x14ac:dyDescent="0.3">
      <c r="A112" s="12"/>
      <c r="B112" s="12"/>
    </row>
    <row r="113" spans="1:2" x14ac:dyDescent="0.3">
      <c r="A113" s="12"/>
      <c r="B113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2"/>
      <c r="B148" s="12"/>
    </row>
    <row r="149" spans="1:2" x14ac:dyDescent="0.3">
      <c r="A149" s="12"/>
      <c r="B149" s="12"/>
    </row>
    <row r="150" spans="1:2" x14ac:dyDescent="0.3">
      <c r="A150" s="18"/>
      <c r="B150" s="18"/>
    </row>
    <row r="151" spans="1:2" x14ac:dyDescent="0.3">
      <c r="A151" s="18"/>
      <c r="B151" s="18"/>
    </row>
    <row r="152" spans="1:2" x14ac:dyDescent="0.3">
      <c r="A152" s="18"/>
      <c r="B152" s="18"/>
    </row>
    <row r="153" spans="1:2" x14ac:dyDescent="0.3">
      <c r="A153" s="18"/>
      <c r="B153" s="18"/>
    </row>
    <row r="154" spans="1:2" x14ac:dyDescent="0.3">
      <c r="A154" s="18"/>
      <c r="B154" s="18"/>
    </row>
    <row r="155" spans="1:2" x14ac:dyDescent="0.3">
      <c r="A155" s="18"/>
      <c r="B155" s="18"/>
    </row>
    <row r="156" spans="1:2" x14ac:dyDescent="0.3">
      <c r="A156" s="18"/>
      <c r="B156" s="18"/>
    </row>
    <row r="157" spans="1:2" x14ac:dyDescent="0.3">
      <c r="A157" s="18"/>
      <c r="B157" s="18"/>
    </row>
    <row r="158" spans="1:2" x14ac:dyDescent="0.3">
      <c r="A158" s="18"/>
      <c r="B158" s="18"/>
    </row>
    <row r="159" spans="1:2" x14ac:dyDescent="0.3">
      <c r="A159" s="18"/>
      <c r="B159" s="18"/>
    </row>
    <row r="160" spans="1:2" x14ac:dyDescent="0.3">
      <c r="A160" s="18"/>
      <c r="B160" s="18"/>
    </row>
    <row r="161" spans="1:2" x14ac:dyDescent="0.3">
      <c r="A161" s="18"/>
      <c r="B161" s="18"/>
    </row>
    <row r="162" spans="1:2" x14ac:dyDescent="0.3">
      <c r="A162" s="18"/>
      <c r="B162" s="18"/>
    </row>
    <row r="163" spans="1:2" x14ac:dyDescent="0.3">
      <c r="A163" s="18"/>
      <c r="B163" s="18"/>
    </row>
    <row r="164" spans="1:2" x14ac:dyDescent="0.3">
      <c r="A164" s="18"/>
      <c r="B164" s="18"/>
    </row>
    <row r="165" spans="1:2" x14ac:dyDescent="0.3">
      <c r="A165" s="18"/>
      <c r="B165" s="18"/>
    </row>
    <row r="166" spans="1:2" x14ac:dyDescent="0.3">
      <c r="A166" s="18"/>
      <c r="B166" s="18"/>
    </row>
    <row r="167" spans="1:2" x14ac:dyDescent="0.3">
      <c r="A167" s="18"/>
      <c r="B167" s="18"/>
    </row>
    <row r="168" spans="1:2" x14ac:dyDescent="0.3">
      <c r="A168" s="18"/>
      <c r="B168" s="18"/>
    </row>
    <row r="169" spans="1:2" x14ac:dyDescent="0.3">
      <c r="A169" s="18"/>
      <c r="B169" s="18"/>
    </row>
    <row r="170" spans="1:2" x14ac:dyDescent="0.3">
      <c r="A170" s="18"/>
      <c r="B170" s="18"/>
    </row>
    <row r="171" spans="1:2" x14ac:dyDescent="0.3">
      <c r="A171" s="18"/>
      <c r="B171" s="18"/>
    </row>
    <row r="172" spans="1:2" x14ac:dyDescent="0.3">
      <c r="A172" s="18"/>
      <c r="B172" s="18"/>
    </row>
    <row r="173" spans="1:2" x14ac:dyDescent="0.3">
      <c r="A173" s="18"/>
      <c r="B173" s="18"/>
    </row>
    <row r="174" spans="1:2" x14ac:dyDescent="0.3">
      <c r="A174" s="18"/>
      <c r="B174" s="18"/>
    </row>
    <row r="175" spans="1:2" x14ac:dyDescent="0.3">
      <c r="A175" s="18"/>
      <c r="B175" s="18"/>
    </row>
    <row r="176" spans="1:2" x14ac:dyDescent="0.3">
      <c r="A176" s="18"/>
      <c r="B176" s="18"/>
    </row>
    <row r="177" spans="1:2" x14ac:dyDescent="0.3">
      <c r="A177" s="18"/>
      <c r="B177" s="18"/>
    </row>
    <row r="178" spans="1:2" x14ac:dyDescent="0.3">
      <c r="A178" s="18"/>
      <c r="B178" s="18"/>
    </row>
    <row r="179" spans="1:2" x14ac:dyDescent="0.3">
      <c r="A179" s="18"/>
      <c r="B179" s="18"/>
    </row>
    <row r="180" spans="1:2" x14ac:dyDescent="0.3">
      <c r="A180" s="18"/>
      <c r="B180" s="18"/>
    </row>
    <row r="181" spans="1:2" x14ac:dyDescent="0.3">
      <c r="A181" s="18"/>
      <c r="B181" s="18"/>
    </row>
    <row r="182" spans="1:2" x14ac:dyDescent="0.3">
      <c r="A182" s="18"/>
      <c r="B182" s="18"/>
    </row>
    <row r="183" spans="1:2" x14ac:dyDescent="0.3">
      <c r="A183" s="18"/>
      <c r="B183" s="18"/>
    </row>
    <row r="184" spans="1:2" x14ac:dyDescent="0.3">
      <c r="A184" s="18"/>
      <c r="B184" s="18"/>
    </row>
    <row r="185" spans="1:2" x14ac:dyDescent="0.3">
      <c r="A185" s="18"/>
      <c r="B185" s="18"/>
    </row>
    <row r="186" spans="1:2" x14ac:dyDescent="0.3">
      <c r="A186" s="18"/>
      <c r="B186" s="18"/>
    </row>
    <row r="187" spans="1:2" x14ac:dyDescent="0.3">
      <c r="A187" s="18"/>
      <c r="B187" s="18"/>
    </row>
    <row r="188" spans="1:2" x14ac:dyDescent="0.3">
      <c r="A188" s="18"/>
      <c r="B188" s="18"/>
    </row>
    <row r="189" spans="1:2" x14ac:dyDescent="0.3">
      <c r="A189" s="18"/>
      <c r="B189" s="18"/>
    </row>
    <row r="190" spans="1:2" x14ac:dyDescent="0.3">
      <c r="A190" s="18"/>
      <c r="B190" s="18"/>
    </row>
    <row r="191" spans="1:2" x14ac:dyDescent="0.3">
      <c r="A191" s="18"/>
      <c r="B191" s="18"/>
    </row>
    <row r="192" spans="1:2" x14ac:dyDescent="0.3">
      <c r="A192" s="18"/>
      <c r="B192" s="18"/>
    </row>
    <row r="193" spans="1:2" x14ac:dyDescent="0.3">
      <c r="A193" s="18"/>
      <c r="B193" s="18"/>
    </row>
    <row r="194" spans="1:2" x14ac:dyDescent="0.3">
      <c r="A194" s="18"/>
      <c r="B194" s="18"/>
    </row>
    <row r="195" spans="1:2" x14ac:dyDescent="0.3">
      <c r="A195" s="18"/>
      <c r="B195" s="18"/>
    </row>
    <row r="196" spans="1:2" x14ac:dyDescent="0.3">
      <c r="A196" s="18"/>
      <c r="B196" s="18"/>
    </row>
    <row r="197" spans="1:2" x14ac:dyDescent="0.3">
      <c r="A197" s="18"/>
      <c r="B197" s="18"/>
    </row>
    <row r="198" spans="1:2" x14ac:dyDescent="0.3">
      <c r="A198" s="18"/>
      <c r="B198" s="18"/>
    </row>
    <row r="199" spans="1:2" x14ac:dyDescent="0.3">
      <c r="A199" s="18"/>
      <c r="B199" s="18"/>
    </row>
    <row r="200" spans="1:2" x14ac:dyDescent="0.3">
      <c r="A200" s="18"/>
      <c r="B200" s="18"/>
    </row>
    <row r="201" spans="1:2" x14ac:dyDescent="0.3">
      <c r="A201" s="18"/>
      <c r="B201" s="18"/>
    </row>
    <row r="202" spans="1:2" x14ac:dyDescent="0.3">
      <c r="A202" s="18"/>
      <c r="B202" s="18"/>
    </row>
    <row r="203" spans="1:2" x14ac:dyDescent="0.3">
      <c r="A203" s="18"/>
      <c r="B203" s="18"/>
    </row>
    <row r="204" spans="1:2" x14ac:dyDescent="0.3">
      <c r="A204" s="18"/>
      <c r="B204" s="18"/>
    </row>
    <row r="205" spans="1:2" x14ac:dyDescent="0.3">
      <c r="A205" s="18"/>
      <c r="B205" s="18"/>
    </row>
    <row r="206" spans="1:2" x14ac:dyDescent="0.3">
      <c r="A206" s="18"/>
      <c r="B206" s="18"/>
    </row>
    <row r="207" spans="1:2" x14ac:dyDescent="0.3">
      <c r="A207" s="18"/>
      <c r="B207" s="18"/>
    </row>
    <row r="208" spans="1:2" x14ac:dyDescent="0.3">
      <c r="A208" s="18"/>
      <c r="B208" s="18"/>
    </row>
    <row r="209" spans="1:2" x14ac:dyDescent="0.3">
      <c r="A209" s="18"/>
      <c r="B209" s="18"/>
    </row>
    <row r="210" spans="1:2" x14ac:dyDescent="0.3">
      <c r="A210" s="18"/>
      <c r="B210" s="18"/>
    </row>
    <row r="211" spans="1:2" x14ac:dyDescent="0.3">
      <c r="A211" s="18"/>
      <c r="B211" s="18"/>
    </row>
    <row r="212" spans="1:2" x14ac:dyDescent="0.3">
      <c r="A212" s="18"/>
      <c r="B212" s="18"/>
    </row>
    <row r="213" spans="1:2" x14ac:dyDescent="0.3">
      <c r="A213" s="18"/>
      <c r="B213" s="18"/>
    </row>
    <row r="214" spans="1:2" x14ac:dyDescent="0.3">
      <c r="A214" s="18"/>
      <c r="B214" s="18"/>
    </row>
    <row r="215" spans="1:2" x14ac:dyDescent="0.3">
      <c r="A215" s="18"/>
      <c r="B215" s="18"/>
    </row>
    <row r="216" spans="1:2" x14ac:dyDescent="0.3">
      <c r="A216" s="18"/>
      <c r="B216" s="18"/>
    </row>
    <row r="217" spans="1:2" x14ac:dyDescent="0.3">
      <c r="A217" s="18"/>
      <c r="B217" s="18"/>
    </row>
    <row r="218" spans="1:2" x14ac:dyDescent="0.3">
      <c r="A218" s="18"/>
      <c r="B218" s="18"/>
    </row>
    <row r="219" spans="1:2" x14ac:dyDescent="0.3">
      <c r="A219" s="18"/>
      <c r="B219" s="18"/>
    </row>
    <row r="220" spans="1:2" x14ac:dyDescent="0.3">
      <c r="A220" s="18"/>
      <c r="B220" s="18"/>
    </row>
    <row r="221" spans="1:2" x14ac:dyDescent="0.3">
      <c r="A221" s="18"/>
      <c r="B221" s="18"/>
    </row>
    <row r="222" spans="1:2" x14ac:dyDescent="0.3">
      <c r="A222" s="18"/>
      <c r="B222" s="18"/>
    </row>
    <row r="223" spans="1:2" x14ac:dyDescent="0.3">
      <c r="A223" s="18"/>
      <c r="B223" s="18"/>
    </row>
    <row r="224" spans="1:2" x14ac:dyDescent="0.3">
      <c r="A224" s="18"/>
      <c r="B224" s="18"/>
    </row>
    <row r="225" spans="1:2" x14ac:dyDescent="0.3">
      <c r="A225" s="18"/>
      <c r="B225" s="18"/>
    </row>
    <row r="226" spans="1:2" x14ac:dyDescent="0.3">
      <c r="A226" s="18"/>
      <c r="B226" s="18"/>
    </row>
    <row r="227" spans="1:2" x14ac:dyDescent="0.3">
      <c r="A227" s="18"/>
      <c r="B227" s="18"/>
    </row>
    <row r="228" spans="1:2" x14ac:dyDescent="0.3">
      <c r="A228" s="18"/>
      <c r="B228" s="18"/>
    </row>
    <row r="229" spans="1:2" x14ac:dyDescent="0.3">
      <c r="A229" s="18"/>
      <c r="B229" s="18"/>
    </row>
    <row r="230" spans="1:2" x14ac:dyDescent="0.3">
      <c r="A230" s="18"/>
      <c r="B230" s="18"/>
    </row>
    <row r="231" spans="1:2" x14ac:dyDescent="0.3">
      <c r="A231" s="18"/>
      <c r="B231" s="18"/>
    </row>
    <row r="232" spans="1:2" x14ac:dyDescent="0.3">
      <c r="A232" s="18"/>
      <c r="B232" s="18"/>
    </row>
    <row r="233" spans="1:2" x14ac:dyDescent="0.3">
      <c r="A233" s="18"/>
      <c r="B233" s="18"/>
    </row>
    <row r="234" spans="1:2" x14ac:dyDescent="0.3">
      <c r="A234" s="18"/>
      <c r="B234" s="18"/>
    </row>
    <row r="235" spans="1:2" x14ac:dyDescent="0.3">
      <c r="A235" s="18"/>
      <c r="B235" s="18"/>
    </row>
    <row r="236" spans="1:2" x14ac:dyDescent="0.3">
      <c r="A236" s="18"/>
      <c r="B236" s="18"/>
    </row>
    <row r="237" spans="1:2" x14ac:dyDescent="0.3">
      <c r="A237" s="18"/>
      <c r="B237" s="18"/>
    </row>
    <row r="238" spans="1:2" x14ac:dyDescent="0.3">
      <c r="A238" s="18"/>
      <c r="B238" s="18"/>
    </row>
    <row r="239" spans="1:2" x14ac:dyDescent="0.3">
      <c r="A239" s="18"/>
      <c r="B239" s="18"/>
    </row>
    <row r="240" spans="1:2" x14ac:dyDescent="0.3">
      <c r="A240" s="18"/>
      <c r="B240" s="18"/>
    </row>
    <row r="241" spans="1:2" x14ac:dyDescent="0.3">
      <c r="A241" s="18"/>
      <c r="B241" s="18"/>
    </row>
    <row r="242" spans="1:2" x14ac:dyDescent="0.3">
      <c r="A242" s="18"/>
      <c r="B242" s="18"/>
    </row>
    <row r="243" spans="1:2" x14ac:dyDescent="0.3">
      <c r="A243" s="18"/>
      <c r="B243" s="18"/>
    </row>
    <row r="244" spans="1:2" x14ac:dyDescent="0.3">
      <c r="A244" s="18"/>
      <c r="B244" s="18"/>
    </row>
    <row r="245" spans="1:2" x14ac:dyDescent="0.3">
      <c r="A245" s="18"/>
      <c r="B245" s="18"/>
    </row>
    <row r="246" spans="1:2" x14ac:dyDescent="0.3">
      <c r="A246" s="18"/>
      <c r="B246" s="18"/>
    </row>
    <row r="247" spans="1:2" x14ac:dyDescent="0.3">
      <c r="A247" s="18"/>
      <c r="B247" s="18"/>
    </row>
    <row r="248" spans="1:2" x14ac:dyDescent="0.3">
      <c r="A248" s="18"/>
      <c r="B248" s="18"/>
    </row>
    <row r="249" spans="1:2" x14ac:dyDescent="0.3">
      <c r="A249" s="18"/>
      <c r="B249" s="18"/>
    </row>
    <row r="250" spans="1:2" x14ac:dyDescent="0.3">
      <c r="A250" s="18"/>
      <c r="B250" s="18"/>
    </row>
    <row r="251" spans="1:2" x14ac:dyDescent="0.3">
      <c r="A251" s="18"/>
      <c r="B251" s="18"/>
    </row>
    <row r="252" spans="1:2" x14ac:dyDescent="0.3">
      <c r="A252" s="18"/>
      <c r="B252" s="18"/>
    </row>
    <row r="253" spans="1:2" x14ac:dyDescent="0.3">
      <c r="A253" s="18"/>
      <c r="B253" s="18"/>
    </row>
    <row r="254" spans="1:2" x14ac:dyDescent="0.3">
      <c r="A254" s="18"/>
      <c r="B254" s="18"/>
    </row>
    <row r="255" spans="1:2" x14ac:dyDescent="0.3">
      <c r="A255" s="18"/>
      <c r="B255" s="18"/>
    </row>
    <row r="256" spans="1:2" x14ac:dyDescent="0.3">
      <c r="A256" s="18"/>
      <c r="B256" s="18"/>
    </row>
    <row r="257" spans="1:2" x14ac:dyDescent="0.3">
      <c r="A257" s="18"/>
      <c r="B257" s="18"/>
    </row>
    <row r="258" spans="1:2" x14ac:dyDescent="0.3">
      <c r="A258" s="18"/>
      <c r="B258" s="18"/>
    </row>
    <row r="259" spans="1:2" x14ac:dyDescent="0.3">
      <c r="A259" s="18"/>
      <c r="B259" s="18"/>
    </row>
    <row r="260" spans="1:2" x14ac:dyDescent="0.3">
      <c r="A260" s="18"/>
      <c r="B260" s="18"/>
    </row>
    <row r="261" spans="1:2" x14ac:dyDescent="0.3">
      <c r="A261" s="18"/>
      <c r="B261" s="18"/>
    </row>
    <row r="262" spans="1:2" x14ac:dyDescent="0.3">
      <c r="A262" s="18"/>
      <c r="B262" s="18"/>
    </row>
    <row r="263" spans="1:2" x14ac:dyDescent="0.3">
      <c r="A263" s="18"/>
      <c r="B263" s="18"/>
    </row>
    <row r="264" spans="1:2" x14ac:dyDescent="0.3">
      <c r="A264" s="18"/>
      <c r="B264" s="18"/>
    </row>
    <row r="265" spans="1:2" x14ac:dyDescent="0.3">
      <c r="A265" s="18"/>
      <c r="B265" s="18"/>
    </row>
    <row r="266" spans="1:2" x14ac:dyDescent="0.3">
      <c r="A266" s="18"/>
      <c r="B266" s="18"/>
    </row>
    <row r="267" spans="1:2" x14ac:dyDescent="0.3">
      <c r="A267" s="18"/>
      <c r="B267" s="18"/>
    </row>
    <row r="268" spans="1:2" x14ac:dyDescent="0.3">
      <c r="A268" s="18"/>
      <c r="B268" s="18"/>
    </row>
    <row r="269" spans="1:2" x14ac:dyDescent="0.3">
      <c r="A269" s="18"/>
      <c r="B269" s="18"/>
    </row>
    <row r="270" spans="1:2" x14ac:dyDescent="0.3">
      <c r="A270" s="18"/>
      <c r="B270" s="18"/>
    </row>
    <row r="271" spans="1:2" x14ac:dyDescent="0.3">
      <c r="A271" s="18"/>
      <c r="B271" s="18"/>
    </row>
    <row r="272" spans="1:2" x14ac:dyDescent="0.3">
      <c r="A272" s="18"/>
      <c r="B272" s="18"/>
    </row>
    <row r="273" spans="1:2" x14ac:dyDescent="0.3">
      <c r="A273" s="18"/>
      <c r="B273" s="18"/>
    </row>
    <row r="274" spans="1:2" x14ac:dyDescent="0.3">
      <c r="A274" s="18"/>
      <c r="B274" s="18"/>
    </row>
    <row r="275" spans="1:2" x14ac:dyDescent="0.3">
      <c r="A275" s="18"/>
      <c r="B275" s="18"/>
    </row>
    <row r="276" spans="1:2" x14ac:dyDescent="0.3">
      <c r="A276" s="18"/>
      <c r="B276" s="18"/>
    </row>
    <row r="277" spans="1:2" x14ac:dyDescent="0.3">
      <c r="A277" s="18"/>
      <c r="B277" s="18"/>
    </row>
    <row r="278" spans="1:2" x14ac:dyDescent="0.3">
      <c r="A278" s="18"/>
      <c r="B278" s="18"/>
    </row>
    <row r="279" spans="1:2" x14ac:dyDescent="0.3">
      <c r="A279" s="18"/>
      <c r="B279" s="18"/>
    </row>
    <row r="280" spans="1:2" x14ac:dyDescent="0.3">
      <c r="A280" s="18"/>
      <c r="B280" s="18"/>
    </row>
    <row r="281" spans="1:2" x14ac:dyDescent="0.3">
      <c r="A281" s="18"/>
      <c r="B281" s="18"/>
    </row>
    <row r="282" spans="1:2" x14ac:dyDescent="0.3">
      <c r="A282" s="18"/>
      <c r="B282" s="18"/>
    </row>
    <row r="283" spans="1:2" x14ac:dyDescent="0.3">
      <c r="A283" s="18"/>
      <c r="B283" s="18"/>
    </row>
    <row r="284" spans="1:2" x14ac:dyDescent="0.3">
      <c r="A284" s="18"/>
      <c r="B284" s="18"/>
    </row>
    <row r="285" spans="1:2" x14ac:dyDescent="0.3">
      <c r="A285" s="18"/>
      <c r="B285" s="18"/>
    </row>
    <row r="286" spans="1:2" x14ac:dyDescent="0.3">
      <c r="A286" s="18"/>
      <c r="B286" s="18"/>
    </row>
    <row r="287" spans="1:2" x14ac:dyDescent="0.3">
      <c r="A287" s="18"/>
      <c r="B287" s="18"/>
    </row>
    <row r="288" spans="1:2" x14ac:dyDescent="0.3">
      <c r="A288" s="18"/>
      <c r="B288" s="18"/>
    </row>
    <row r="289" spans="1:2" x14ac:dyDescent="0.3">
      <c r="A289" s="18"/>
      <c r="B289" s="18"/>
    </row>
    <row r="290" spans="1:2" x14ac:dyDescent="0.3">
      <c r="A290" s="18"/>
      <c r="B290" s="18"/>
    </row>
    <row r="291" spans="1:2" x14ac:dyDescent="0.3">
      <c r="A291" s="18"/>
      <c r="B291" s="18"/>
    </row>
    <row r="292" spans="1:2" x14ac:dyDescent="0.3">
      <c r="A292" s="18"/>
      <c r="B292" s="18"/>
    </row>
    <row r="293" spans="1:2" x14ac:dyDescent="0.3">
      <c r="A293" s="18"/>
      <c r="B293" s="18"/>
    </row>
    <row r="294" spans="1:2" x14ac:dyDescent="0.3">
      <c r="A294" s="18"/>
      <c r="B294" s="18"/>
    </row>
    <row r="295" spans="1:2" x14ac:dyDescent="0.3">
      <c r="A295" s="18"/>
      <c r="B295" s="18"/>
    </row>
    <row r="296" spans="1:2" x14ac:dyDescent="0.3">
      <c r="A296" s="18"/>
      <c r="B296" s="18"/>
    </row>
    <row r="297" spans="1:2" x14ac:dyDescent="0.3">
      <c r="A297" s="18"/>
      <c r="B297" s="18"/>
    </row>
    <row r="298" spans="1:2" x14ac:dyDescent="0.3">
      <c r="A298" s="18"/>
      <c r="B298" s="18"/>
    </row>
    <row r="299" spans="1:2" x14ac:dyDescent="0.3">
      <c r="A299" s="18"/>
      <c r="B299" s="18"/>
    </row>
    <row r="300" spans="1:2" x14ac:dyDescent="0.3">
      <c r="A300" s="18"/>
      <c r="B300" s="18"/>
    </row>
    <row r="301" spans="1:2" x14ac:dyDescent="0.3">
      <c r="A301" s="18"/>
      <c r="B301" s="18"/>
    </row>
    <row r="302" spans="1:2" x14ac:dyDescent="0.3">
      <c r="A302" s="18"/>
      <c r="B302" s="18"/>
    </row>
    <row r="303" spans="1:2" x14ac:dyDescent="0.3">
      <c r="A303" s="18"/>
      <c r="B303" s="18"/>
    </row>
    <row r="304" spans="1:2" x14ac:dyDescent="0.3">
      <c r="A304" s="18"/>
      <c r="B304" s="18"/>
    </row>
    <row r="305" spans="1:2" x14ac:dyDescent="0.3">
      <c r="A305" s="18"/>
      <c r="B305" s="18"/>
    </row>
    <row r="306" spans="1:2" x14ac:dyDescent="0.3">
      <c r="A306" s="18"/>
      <c r="B306" s="18"/>
    </row>
    <row r="307" spans="1:2" x14ac:dyDescent="0.3">
      <c r="A307" s="18"/>
      <c r="B307" s="18"/>
    </row>
    <row r="308" spans="1:2" x14ac:dyDescent="0.3">
      <c r="A308" s="18"/>
      <c r="B308" s="18"/>
    </row>
    <row r="309" spans="1:2" x14ac:dyDescent="0.3">
      <c r="A309" s="18"/>
      <c r="B309" s="18"/>
    </row>
    <row r="310" spans="1:2" x14ac:dyDescent="0.3">
      <c r="A310" s="18"/>
      <c r="B310" s="18"/>
    </row>
    <row r="311" spans="1:2" x14ac:dyDescent="0.3">
      <c r="A311" s="18"/>
      <c r="B311" s="18"/>
    </row>
    <row r="312" spans="1:2" x14ac:dyDescent="0.3">
      <c r="A312" s="18"/>
      <c r="B312" s="18"/>
    </row>
    <row r="313" spans="1:2" x14ac:dyDescent="0.3">
      <c r="A313" s="18"/>
      <c r="B313" s="18"/>
    </row>
    <row r="314" spans="1:2" x14ac:dyDescent="0.3">
      <c r="A314" s="18"/>
      <c r="B314" s="18"/>
    </row>
    <row r="315" spans="1:2" x14ac:dyDescent="0.3">
      <c r="A315" s="18"/>
      <c r="B315" s="18"/>
    </row>
    <row r="316" spans="1:2" x14ac:dyDescent="0.3">
      <c r="A316" s="18"/>
      <c r="B316" s="18"/>
    </row>
    <row r="317" spans="1:2" x14ac:dyDescent="0.3">
      <c r="A317" s="18"/>
      <c r="B317" s="18"/>
    </row>
    <row r="318" spans="1:2" x14ac:dyDescent="0.3">
      <c r="A318" s="18"/>
      <c r="B318" s="18"/>
    </row>
    <row r="319" spans="1:2" x14ac:dyDescent="0.3">
      <c r="A319" s="18"/>
      <c r="B319" s="18"/>
    </row>
    <row r="320" spans="1:2" x14ac:dyDescent="0.3">
      <c r="A320" s="18"/>
      <c r="B320" s="18"/>
    </row>
    <row r="321" spans="1:2" x14ac:dyDescent="0.3">
      <c r="A321" s="18"/>
      <c r="B321" s="18"/>
    </row>
    <row r="322" spans="1:2" x14ac:dyDescent="0.3">
      <c r="A322" s="18"/>
      <c r="B322" s="18"/>
    </row>
    <row r="323" spans="1:2" x14ac:dyDescent="0.3">
      <c r="A323" s="18"/>
      <c r="B323" s="18"/>
    </row>
    <row r="324" spans="1:2" x14ac:dyDescent="0.3">
      <c r="A324" s="18"/>
      <c r="B324" s="18"/>
    </row>
    <row r="325" spans="1:2" x14ac:dyDescent="0.3">
      <c r="A325" s="18"/>
      <c r="B325" s="18"/>
    </row>
    <row r="326" spans="1:2" x14ac:dyDescent="0.3">
      <c r="A326" s="18"/>
      <c r="B326" s="18"/>
    </row>
    <row r="327" spans="1:2" x14ac:dyDescent="0.3">
      <c r="A327" s="18"/>
      <c r="B327" s="18"/>
    </row>
    <row r="328" spans="1:2" x14ac:dyDescent="0.3">
      <c r="A328" s="18"/>
      <c r="B328" s="18"/>
    </row>
    <row r="329" spans="1:2" x14ac:dyDescent="0.3">
      <c r="A329" s="18"/>
      <c r="B329" s="18"/>
    </row>
    <row r="330" spans="1:2" x14ac:dyDescent="0.3">
      <c r="A330" s="18"/>
      <c r="B330" s="18"/>
    </row>
    <row r="331" spans="1:2" x14ac:dyDescent="0.3">
      <c r="A331" s="18"/>
      <c r="B331" s="18"/>
    </row>
    <row r="332" spans="1:2" x14ac:dyDescent="0.3">
      <c r="A332" s="18"/>
      <c r="B332" s="18"/>
    </row>
    <row r="333" spans="1:2" x14ac:dyDescent="0.3">
      <c r="A333" s="18"/>
      <c r="B333" s="18"/>
    </row>
    <row r="334" spans="1:2" x14ac:dyDescent="0.3">
      <c r="A334" s="18"/>
      <c r="B334" s="18"/>
    </row>
    <row r="335" spans="1:2" x14ac:dyDescent="0.3">
      <c r="A335" s="18"/>
      <c r="B335" s="18"/>
    </row>
    <row r="336" spans="1:2" x14ac:dyDescent="0.3">
      <c r="A336" s="18"/>
      <c r="B336" s="18"/>
    </row>
    <row r="337" spans="1:2" x14ac:dyDescent="0.3">
      <c r="A337" s="18"/>
      <c r="B337" s="18"/>
    </row>
    <row r="338" spans="1:2" x14ac:dyDescent="0.3">
      <c r="A338" s="18"/>
      <c r="B338" s="18"/>
    </row>
    <row r="339" spans="1:2" x14ac:dyDescent="0.3">
      <c r="A339" s="18"/>
      <c r="B339" s="18"/>
    </row>
    <row r="340" spans="1:2" x14ac:dyDescent="0.3">
      <c r="A340" s="18"/>
      <c r="B340" s="18"/>
    </row>
    <row r="341" spans="1:2" x14ac:dyDescent="0.3">
      <c r="A341" s="18"/>
      <c r="B341" s="18"/>
    </row>
    <row r="342" spans="1:2" x14ac:dyDescent="0.3">
      <c r="A342" s="18"/>
      <c r="B342" s="18"/>
    </row>
    <row r="343" spans="1:2" x14ac:dyDescent="0.3">
      <c r="A343" s="18"/>
      <c r="B343" s="18"/>
    </row>
    <row r="344" spans="1:2" x14ac:dyDescent="0.3">
      <c r="A344" s="18"/>
      <c r="B344" s="18"/>
    </row>
    <row r="345" spans="1:2" x14ac:dyDescent="0.3">
      <c r="A345" s="18"/>
      <c r="B345" s="18"/>
    </row>
    <row r="346" spans="1:2" x14ac:dyDescent="0.3">
      <c r="A346" s="18"/>
      <c r="B346" s="18"/>
    </row>
    <row r="347" spans="1:2" x14ac:dyDescent="0.3">
      <c r="A347" s="18"/>
      <c r="B347" s="18"/>
    </row>
    <row r="348" spans="1:2" x14ac:dyDescent="0.3">
      <c r="A348" s="18"/>
      <c r="B348" s="18"/>
    </row>
    <row r="349" spans="1:2" x14ac:dyDescent="0.3">
      <c r="A349" s="18"/>
      <c r="B349" s="18"/>
    </row>
    <row r="350" spans="1:2" x14ac:dyDescent="0.3">
      <c r="A350" s="18"/>
      <c r="B350" s="18"/>
    </row>
    <row r="351" spans="1:2" x14ac:dyDescent="0.3">
      <c r="A351" s="18"/>
      <c r="B351" s="18"/>
    </row>
    <row r="352" spans="1:2" x14ac:dyDescent="0.3">
      <c r="A352" s="18"/>
      <c r="B352" s="18"/>
    </row>
    <row r="353" spans="1:2" x14ac:dyDescent="0.3">
      <c r="A353" s="18"/>
      <c r="B353" s="18"/>
    </row>
    <row r="354" spans="1:2" x14ac:dyDescent="0.3">
      <c r="A354" s="18"/>
      <c r="B354" s="18"/>
    </row>
    <row r="355" spans="1:2" x14ac:dyDescent="0.3">
      <c r="A355" s="18"/>
      <c r="B355" s="18"/>
    </row>
    <row r="356" spans="1:2" x14ac:dyDescent="0.3">
      <c r="A356" s="18"/>
      <c r="B356" s="18"/>
    </row>
    <row r="357" spans="1:2" x14ac:dyDescent="0.3">
      <c r="A357" s="18"/>
      <c r="B357" s="18"/>
    </row>
    <row r="358" spans="1:2" x14ac:dyDescent="0.3">
      <c r="A358" s="18"/>
      <c r="B358" s="18"/>
    </row>
    <row r="359" spans="1:2" x14ac:dyDescent="0.3">
      <c r="A359" s="18"/>
      <c r="B359" s="18"/>
    </row>
    <row r="360" spans="1:2" x14ac:dyDescent="0.3">
      <c r="A360" s="18"/>
      <c r="B360" s="18"/>
    </row>
    <row r="361" spans="1:2" x14ac:dyDescent="0.3">
      <c r="A361" s="18"/>
      <c r="B361" s="18"/>
    </row>
    <row r="362" spans="1:2" x14ac:dyDescent="0.3">
      <c r="A362" s="18"/>
      <c r="B362" s="18"/>
    </row>
    <row r="363" spans="1:2" x14ac:dyDescent="0.3">
      <c r="A363" s="18"/>
      <c r="B363" s="18"/>
    </row>
    <row r="364" spans="1:2" x14ac:dyDescent="0.3">
      <c r="A364" s="18"/>
      <c r="B364" s="18"/>
    </row>
    <row r="365" spans="1:2" x14ac:dyDescent="0.3">
      <c r="A365" s="18"/>
      <c r="B365" s="18"/>
    </row>
    <row r="366" spans="1:2" x14ac:dyDescent="0.3">
      <c r="A366" s="18"/>
      <c r="B366" s="18"/>
    </row>
    <row r="367" spans="1:2" x14ac:dyDescent="0.3">
      <c r="A367" s="18"/>
      <c r="B367" s="18"/>
    </row>
    <row r="368" spans="1:2" x14ac:dyDescent="0.3">
      <c r="A368" s="18"/>
      <c r="B368" s="18"/>
    </row>
    <row r="369" spans="1:2" x14ac:dyDescent="0.3">
      <c r="A369" s="18"/>
      <c r="B369" s="18"/>
    </row>
    <row r="370" spans="1:2" x14ac:dyDescent="0.3">
      <c r="A370" s="18"/>
      <c r="B370" s="18"/>
    </row>
    <row r="371" spans="1:2" x14ac:dyDescent="0.3">
      <c r="A371" s="18"/>
      <c r="B371" s="18"/>
    </row>
    <row r="372" spans="1:2" x14ac:dyDescent="0.3">
      <c r="A372" s="18"/>
      <c r="B372" s="18"/>
    </row>
    <row r="373" spans="1:2" x14ac:dyDescent="0.3">
      <c r="A373" s="18"/>
      <c r="B373" s="18"/>
    </row>
    <row r="374" spans="1:2" x14ac:dyDescent="0.3">
      <c r="A374" s="18"/>
      <c r="B374" s="18"/>
    </row>
    <row r="375" spans="1:2" x14ac:dyDescent="0.3">
      <c r="A375" s="18"/>
      <c r="B375" s="18"/>
    </row>
    <row r="376" spans="1:2" x14ac:dyDescent="0.3">
      <c r="A376" s="18"/>
      <c r="B376" s="18"/>
    </row>
    <row r="377" spans="1:2" x14ac:dyDescent="0.3">
      <c r="A377" s="18"/>
      <c r="B377" s="18"/>
    </row>
    <row r="378" spans="1:2" x14ac:dyDescent="0.3">
      <c r="A378" s="18"/>
      <c r="B378" s="18"/>
    </row>
    <row r="379" spans="1:2" x14ac:dyDescent="0.3">
      <c r="A379" s="18"/>
      <c r="B379" s="18"/>
    </row>
    <row r="380" spans="1:2" x14ac:dyDescent="0.3">
      <c r="A380" s="18"/>
      <c r="B380" s="18"/>
    </row>
    <row r="381" spans="1:2" x14ac:dyDescent="0.3">
      <c r="A381" s="18"/>
      <c r="B381" s="18"/>
    </row>
    <row r="382" spans="1:2" x14ac:dyDescent="0.3">
      <c r="A382" s="18"/>
      <c r="B382" s="18"/>
    </row>
    <row r="383" spans="1:2" x14ac:dyDescent="0.3">
      <c r="A383" s="18"/>
      <c r="B383" s="18"/>
    </row>
    <row r="384" spans="1:2" x14ac:dyDescent="0.3">
      <c r="A384" s="18"/>
      <c r="B384" s="18"/>
    </row>
    <row r="385" spans="1:2" x14ac:dyDescent="0.3">
      <c r="A385" s="18"/>
      <c r="B385" s="18"/>
    </row>
    <row r="386" spans="1:2" x14ac:dyDescent="0.3">
      <c r="A386" s="18"/>
      <c r="B386" s="18"/>
    </row>
    <row r="387" spans="1:2" x14ac:dyDescent="0.3">
      <c r="A387" s="18"/>
      <c r="B387" s="18"/>
    </row>
    <row r="388" spans="1:2" x14ac:dyDescent="0.3">
      <c r="A388" s="18"/>
      <c r="B388" s="18"/>
    </row>
    <row r="389" spans="1:2" x14ac:dyDescent="0.3">
      <c r="A389" s="18"/>
      <c r="B389" s="18"/>
    </row>
    <row r="390" spans="1:2" x14ac:dyDescent="0.3">
      <c r="A390" s="18"/>
      <c r="B390" s="18"/>
    </row>
    <row r="391" spans="1:2" x14ac:dyDescent="0.3">
      <c r="A391" s="18"/>
      <c r="B391" s="18"/>
    </row>
    <row r="392" spans="1:2" x14ac:dyDescent="0.3">
      <c r="A392" s="18"/>
      <c r="B392" s="18"/>
    </row>
    <row r="393" spans="1:2" x14ac:dyDescent="0.3">
      <c r="A393" s="18"/>
      <c r="B393" s="18"/>
    </row>
    <row r="394" spans="1:2" x14ac:dyDescent="0.3">
      <c r="A394" s="18"/>
      <c r="B394" s="18"/>
    </row>
    <row r="395" spans="1:2" x14ac:dyDescent="0.3">
      <c r="A395" s="18"/>
      <c r="B395" s="18"/>
    </row>
    <row r="396" spans="1:2" x14ac:dyDescent="0.3">
      <c r="A396" s="18"/>
      <c r="B396" s="18"/>
    </row>
    <row r="397" spans="1:2" x14ac:dyDescent="0.3">
      <c r="A397" s="18"/>
      <c r="B397" s="18"/>
    </row>
    <row r="398" spans="1:2" x14ac:dyDescent="0.3">
      <c r="A398" s="18"/>
      <c r="B398" s="18"/>
    </row>
    <row r="399" spans="1:2" x14ac:dyDescent="0.3">
      <c r="A399" s="18"/>
      <c r="B399" s="18"/>
    </row>
    <row r="400" spans="1:2" x14ac:dyDescent="0.3">
      <c r="A400" s="18"/>
      <c r="B400" s="18"/>
    </row>
    <row r="401" spans="1:2" x14ac:dyDescent="0.3">
      <c r="A401" s="18"/>
      <c r="B401" s="18"/>
    </row>
    <row r="402" spans="1:2" x14ac:dyDescent="0.3">
      <c r="A402" s="18"/>
      <c r="B402" s="18"/>
    </row>
    <row r="403" spans="1:2" x14ac:dyDescent="0.3">
      <c r="A403" s="18"/>
      <c r="B403" s="18"/>
    </row>
    <row r="404" spans="1:2" x14ac:dyDescent="0.3">
      <c r="A404" s="18"/>
      <c r="B404" s="18"/>
    </row>
    <row r="405" spans="1:2" x14ac:dyDescent="0.3">
      <c r="A405" s="18"/>
      <c r="B405" s="18"/>
    </row>
    <row r="406" spans="1:2" x14ac:dyDescent="0.3">
      <c r="A406" s="18"/>
      <c r="B406" s="18"/>
    </row>
    <row r="407" spans="1:2" x14ac:dyDescent="0.3">
      <c r="A407" s="18"/>
      <c r="B407" s="18"/>
    </row>
    <row r="408" spans="1:2" x14ac:dyDescent="0.3">
      <c r="A408" s="18"/>
      <c r="B408" s="18"/>
    </row>
    <row r="409" spans="1:2" x14ac:dyDescent="0.3">
      <c r="A409" s="18"/>
      <c r="B409" s="18"/>
    </row>
    <row r="410" spans="1:2" x14ac:dyDescent="0.3">
      <c r="A410" s="18"/>
      <c r="B410" s="18"/>
    </row>
    <row r="411" spans="1:2" x14ac:dyDescent="0.3">
      <c r="A411" s="18"/>
      <c r="B411" s="18"/>
    </row>
    <row r="412" spans="1:2" x14ac:dyDescent="0.3">
      <c r="A412" s="18"/>
      <c r="B412" s="18"/>
    </row>
    <row r="413" spans="1:2" x14ac:dyDescent="0.3">
      <c r="A413" s="18"/>
      <c r="B413" s="18"/>
    </row>
    <row r="414" spans="1:2" x14ac:dyDescent="0.3">
      <c r="A414" s="18"/>
      <c r="B414" s="18"/>
    </row>
    <row r="415" spans="1:2" x14ac:dyDescent="0.3">
      <c r="A415" s="18"/>
      <c r="B415" s="18"/>
    </row>
    <row r="416" spans="1:2" x14ac:dyDescent="0.3">
      <c r="A416" s="18"/>
      <c r="B416" s="18"/>
    </row>
    <row r="417" spans="1:2" x14ac:dyDescent="0.3">
      <c r="A417" s="18"/>
      <c r="B417" s="18"/>
    </row>
    <row r="418" spans="1:2" x14ac:dyDescent="0.3">
      <c r="A418" s="18"/>
      <c r="B418" s="18"/>
    </row>
    <row r="419" spans="1:2" x14ac:dyDescent="0.3">
      <c r="A419" s="18"/>
      <c r="B419" s="18"/>
    </row>
    <row r="420" spans="1:2" x14ac:dyDescent="0.3">
      <c r="A420" s="18"/>
      <c r="B420" s="18"/>
    </row>
    <row r="421" spans="1:2" x14ac:dyDescent="0.3">
      <c r="A421" s="18"/>
      <c r="B421" s="18"/>
    </row>
    <row r="422" spans="1:2" x14ac:dyDescent="0.3">
      <c r="A422" s="18"/>
      <c r="B422" s="18"/>
    </row>
    <row r="423" spans="1:2" x14ac:dyDescent="0.3">
      <c r="A423" s="18"/>
      <c r="B423" s="18"/>
    </row>
    <row r="424" spans="1:2" x14ac:dyDescent="0.3">
      <c r="A424" s="18"/>
      <c r="B424" s="18"/>
    </row>
    <row r="425" spans="1:2" x14ac:dyDescent="0.3">
      <c r="A425" s="18"/>
      <c r="B425" s="18"/>
    </row>
    <row r="426" spans="1:2" x14ac:dyDescent="0.3">
      <c r="A426" s="18"/>
      <c r="B426" s="18"/>
    </row>
    <row r="427" spans="1:2" x14ac:dyDescent="0.3">
      <c r="A427" s="18"/>
      <c r="B427" s="18"/>
    </row>
  </sheetData>
  <mergeCells count="2">
    <mergeCell ref="H6:L6"/>
    <mergeCell ref="H7:L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8.7 Aufgabe</vt:lpstr>
      <vt:lpstr>8.7.1 Lösung</vt:lpstr>
      <vt:lpstr>8.7.3 Lösung Tabelle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</cp:lastModifiedBy>
  <dcterms:created xsi:type="dcterms:W3CDTF">2024-10-16T06:53:28Z</dcterms:created>
  <dcterms:modified xsi:type="dcterms:W3CDTF">2026-02-16T08:52:28Z</dcterms:modified>
</cp:coreProperties>
</file>